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M93" i="1" l="1"/>
  <c r="M92" i="1"/>
  <c r="M91" i="1"/>
  <c r="M90" i="1"/>
  <c r="M88" i="1"/>
  <c r="M87" i="1"/>
  <c r="M86" i="1"/>
  <c r="M85" i="1"/>
  <c r="K83" i="1"/>
  <c r="M83" i="1" s="1"/>
  <c r="K82" i="1"/>
  <c r="M82" i="1" s="1"/>
  <c r="M81" i="1"/>
  <c r="K81" i="1"/>
  <c r="K80" i="1"/>
  <c r="M80" i="1" s="1"/>
  <c r="M78" i="1"/>
  <c r="M77" i="1"/>
  <c r="M76" i="1"/>
  <c r="M75" i="1"/>
  <c r="K72" i="1"/>
  <c r="M72" i="1" s="1"/>
  <c r="M71" i="1"/>
  <c r="M70" i="1"/>
  <c r="M69" i="1"/>
  <c r="M67" i="1"/>
  <c r="M66" i="1"/>
  <c r="M65" i="1"/>
  <c r="M64" i="1"/>
  <c r="M62" i="1"/>
  <c r="K61" i="1"/>
  <c r="M61" i="1" s="1"/>
  <c r="K60" i="1"/>
  <c r="M60" i="1" s="1"/>
  <c r="K59" i="1"/>
  <c r="M59" i="1" s="1"/>
  <c r="M57" i="1"/>
  <c r="M56" i="1"/>
  <c r="M55" i="1"/>
  <c r="M53" i="1"/>
  <c r="M52" i="1"/>
  <c r="M51" i="1"/>
  <c r="M50" i="1"/>
  <c r="M48" i="1"/>
  <c r="K47" i="1"/>
  <c r="M47" i="1" s="1"/>
  <c r="M46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1" i="1"/>
  <c r="M29" i="1"/>
  <c r="M28" i="1"/>
  <c r="K27" i="1"/>
  <c r="M27" i="1" s="1"/>
  <c r="M26" i="1"/>
  <c r="M24" i="1"/>
  <c r="M23" i="1"/>
  <c r="M22" i="1"/>
  <c r="M21" i="1"/>
  <c r="M20" i="1"/>
  <c r="K19" i="1"/>
  <c r="M19" i="1" s="1"/>
  <c r="M18" i="1"/>
  <c r="M16" i="1"/>
  <c r="M15" i="1"/>
  <c r="M14" i="1"/>
  <c r="M13" i="1"/>
  <c r="M11" i="1"/>
  <c r="M10" i="1"/>
  <c r="M9" i="1"/>
  <c r="M8" i="1"/>
  <c r="M6" i="1"/>
  <c r="M5" i="1"/>
  <c r="M4" i="1"/>
  <c r="M3" i="1"/>
  <c r="M94" i="1" l="1"/>
</calcChain>
</file>

<file path=xl/sharedStrings.xml><?xml version="1.0" encoding="utf-8"?>
<sst xmlns="http://schemas.openxmlformats.org/spreadsheetml/2006/main" count="256" uniqueCount="91">
  <si>
    <t>LP.</t>
  </si>
  <si>
    <t>Przedmiot zamówienia</t>
  </si>
  <si>
    <t>Jednostka miary</t>
  </si>
  <si>
    <t>Ciechanów</t>
  </si>
  <si>
    <t>Ostrołęka</t>
  </si>
  <si>
    <t>Płock</t>
  </si>
  <si>
    <t>Radom</t>
  </si>
  <si>
    <t>Siedlce</t>
  </si>
  <si>
    <t>Warszawa</t>
  </si>
  <si>
    <t>Razem</t>
  </si>
  <si>
    <t>Cena brutto za jednostkę miary*</t>
  </si>
  <si>
    <t>Łączna cena brutto</t>
  </si>
  <si>
    <t>Producent / oznaczenie</t>
  </si>
  <si>
    <t>Toner do tel/fax Panasonic KX-FL613 PD</t>
  </si>
  <si>
    <t>zamiennik fabrycznie nowy</t>
  </si>
  <si>
    <t>szt</t>
  </si>
  <si>
    <t>Toner do fax Brother 1360</t>
  </si>
  <si>
    <t>Toner do drukarki Lexmark E360dn - 3.5 tys. kopii</t>
  </si>
  <si>
    <t>Bęben obrazowy do drukarki Lexmark E360dn</t>
  </si>
  <si>
    <t>oryginalny
fabrycznie nowy</t>
  </si>
  <si>
    <t>Urządzenie wielofunkcyjne Brother MFC-J6920DW, zamienniki:</t>
  </si>
  <si>
    <t>Urządzenie wielofunkcyjne Brother MFC-790CW, zamienniki:</t>
  </si>
  <si>
    <t>Urządzenie wielofunkcyjne Brother MFC-9840 DCW, zamienniki:</t>
  </si>
  <si>
    <t>a) toner czarny typ TN -135</t>
  </si>
  <si>
    <t>zamiennik
fabrycznie nowy</t>
  </si>
  <si>
    <t>b) toner czerwony typ TN -135</t>
  </si>
  <si>
    <t>c) toner niebieski typ TN -135</t>
  </si>
  <si>
    <t>d) toner żółty typ TN -135</t>
  </si>
  <si>
    <t>e) bęben obrazowy</t>
  </si>
  <si>
    <t>f) pas transmisyjny światłoczuły</t>
  </si>
  <si>
    <t>g) pojemnik na zużyty toner</t>
  </si>
  <si>
    <t>Urządzenie wielofunkcyjne Brother MFC-9890 CDW, zamienniki:</t>
  </si>
  <si>
    <t xml:space="preserve">a) toner czarny typ </t>
  </si>
  <si>
    <t xml:space="preserve">b) toner czerwony typ </t>
  </si>
  <si>
    <t xml:space="preserve">c) toner niebieski typ </t>
  </si>
  <si>
    <t xml:space="preserve">d) toner żółty typ </t>
  </si>
  <si>
    <t>Ploter HP DesignJet T1100 oryginalne HP:</t>
  </si>
  <si>
    <t>a) czarny foto 130 ml</t>
  </si>
  <si>
    <t>b) niebieski 130 ml</t>
  </si>
  <si>
    <t>c) czerwony 130 ml</t>
  </si>
  <si>
    <t>d) żółty 130 ml</t>
  </si>
  <si>
    <t>e) szary 130 ml</t>
  </si>
  <si>
    <t>f) czarny matowy 130 ml</t>
  </si>
  <si>
    <t>g) głowica do szarego i czarnego foto</t>
  </si>
  <si>
    <t>h) głowica do czerwonego i niebieskiego</t>
  </si>
  <si>
    <t>i) głowica do czarnego matowego i żółtego</t>
  </si>
  <si>
    <t>Tonery do Kyocera Ecosys P 6130 cdn, oryginał:</t>
  </si>
  <si>
    <t>a) toner czarny</t>
  </si>
  <si>
    <t>oryginał, fabrycznie nowy</t>
  </si>
  <si>
    <t>b) toner czerwony</t>
  </si>
  <si>
    <t>c) toner niebieski</t>
  </si>
  <si>
    <t>d) toner żółty</t>
  </si>
  <si>
    <t>Toner do Kyocera FS 1370Dn 7,2 tys.</t>
  </si>
  <si>
    <t>Toner do Kyocera FS P2135dn 7,2 tys.</t>
  </si>
  <si>
    <t>Zespół bębna do Kyocera FS P2135dn DK-17</t>
  </si>
  <si>
    <t>Toner do Kyocera FS 1340 DN</t>
  </si>
  <si>
    <t>HP OfficeJet 7000 oryginalne HP:</t>
  </si>
  <si>
    <t>a) niebieski  700 stron</t>
  </si>
  <si>
    <t>b) purpurowy  700 stron</t>
  </si>
  <si>
    <t>c) żółty  700 stron</t>
  </si>
  <si>
    <t>d) czarny  1200 stron</t>
  </si>
  <si>
    <t>Toner do kopiarki Ricoh Aficio  2022 2220D oryginalny</t>
  </si>
  <si>
    <t>Toner Ricoh Aficio MP 3010</t>
  </si>
  <si>
    <t>Toner do kopiarki Ricoh Aficio 3025 2220D oryginalny</t>
  </si>
  <si>
    <t>WSI</t>
  </si>
  <si>
    <t>Ricoh Aficio MPC 2500</t>
  </si>
  <si>
    <t>Ricoh Aficio MPC 2800</t>
  </si>
  <si>
    <t>Ricoh Aficio MPC 3001</t>
  </si>
  <si>
    <t>Ricoh Atticio 3232 C</t>
  </si>
  <si>
    <t xml:space="preserve">Xerox Phaser 6600, </t>
  </si>
  <si>
    <t>a) toner czarny CW-X6600BN</t>
  </si>
  <si>
    <t>b) toner czerwony CW-X6600MN</t>
  </si>
  <si>
    <t>c) toner niebieski CW-X6600CN</t>
  </si>
  <si>
    <t>d) toner żółty CW-X6600YN</t>
  </si>
  <si>
    <t>Tusze do drukarki HP 3525</t>
  </si>
  <si>
    <t>Utax 3206 ci</t>
  </si>
  <si>
    <t>SUMA</t>
  </si>
  <si>
    <t>*należy uzupełnić również pola w których liczba sztuk wynosi 0</t>
  </si>
  <si>
    <t xml:space="preserve">Załącznik nr 1 do oferty
FORMULARZ CENOWY  NA DOSTAWĘ TUSZY, TONERÓW I MATERIAŁÓW EKSPLOATACYJNYCH DO URZĄDZEŃ DRUKUJĄCYCH DLA REGIONALNEJ DYREKCJI OCHRONY ŚRODOWISKA W WARSZAWIE W ROKU 2018/2019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</si>
  <si>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a) tusz do drukarki Brother MFC-J6920DW - czarny</t>
  </si>
  <si>
    <t>b) tusz do drukarki Brother MFC-J6920DW - czerwony</t>
  </si>
  <si>
    <t>c) tusz do drukarki Brother MFC-J6920DW - niebieski</t>
  </si>
  <si>
    <t>d) tusz do drukarki Brother MFC-J6920W -  żółty</t>
  </si>
  <si>
    <t>a) tusz do drukarki Brother MFC-790CW - czarny</t>
  </si>
  <si>
    <t>b) tusz do drukarki Brother MFC-790CW - czerwony</t>
  </si>
  <si>
    <t>c) tusz do drukarki Brother MFC-790CW - niebieski</t>
  </si>
  <si>
    <t>d) tusz do drukarki Brother MFC-790CW -  żółty</t>
  </si>
  <si>
    <t>a) tusz czarny</t>
  </si>
  <si>
    <t>b) tuz niebieski</t>
  </si>
  <si>
    <t>c) tusz czerwony</t>
  </si>
  <si>
    <t>d) tusz zółty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</si>
</sst>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;[Red]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44" fontId="7" fillId="2" borderId="2" xfId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Fill="1" applyBorder="1" applyProtection="1">
      <protection locked="0"/>
    </xf>
    <xf numFmtId="0" fontId="7" fillId="0" borderId="3" xfId="0" applyFont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3" fillId="0" borderId="0" xfId="0" applyFont="1" applyFill="1" applyBorder="1" applyProtection="1">
      <protection locked="0"/>
    </xf>
    <xf numFmtId="0" fontId="7" fillId="0" borderId="3" xfId="0" applyFont="1" applyBorder="1" applyAlignment="1">
      <alignment vertical="center" wrapText="1"/>
    </xf>
    <xf numFmtId="0" fontId="3" fillId="2" borderId="0" xfId="0" applyFont="1" applyFill="1" applyAlignment="1" applyProtection="1">
      <alignment wrapText="1"/>
      <protection locked="0"/>
    </xf>
    <xf numFmtId="164" fontId="7" fillId="2" borderId="2" xfId="0" applyNumberFormat="1" applyFont="1" applyFill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44" fontId="7" fillId="0" borderId="2" xfId="1" applyFont="1" applyBorder="1" applyAlignment="1">
      <alignment vertical="center"/>
    </xf>
    <xf numFmtId="0" fontId="3" fillId="2" borderId="0" xfId="0" applyFont="1" applyFill="1" applyProtection="1">
      <protection locked="0"/>
    </xf>
    <xf numFmtId="0" fontId="3" fillId="0" borderId="0" xfId="0" applyFont="1" applyFill="1"/>
    <xf numFmtId="2" fontId="7" fillId="2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/>
    <xf numFmtId="44" fontId="3" fillId="0" borderId="2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44" fontId="7" fillId="2" borderId="0" xfId="1" applyFont="1" applyFill="1" applyBorder="1" applyAlignment="1">
      <alignment vertical="center"/>
    </xf>
    <xf numFmtId="44" fontId="3" fillId="2" borderId="0" xfId="0" applyNumberFormat="1" applyFont="1" applyFill="1" applyBorder="1"/>
    <xf numFmtId="44" fontId="3" fillId="0" borderId="0" xfId="0" applyNumberFormat="1" applyFont="1" applyFill="1"/>
    <xf numFmtId="0" fontId="7" fillId="2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/>
    <xf numFmtId="0" fontId="8" fillId="2" borderId="10" xfId="0" applyFont="1" applyFill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topLeftCell="A82" zoomScaleNormal="100" workbookViewId="0">
      <selection sqref="A1:N97"/>
    </sheetView>
  </sheetViews>
  <sheetFormatPr defaultRowHeight="15" x14ac:dyDescent="0.25"/>
  <cols>
    <col min="1" max="1" width="4.85546875" style="41" customWidth="1"/>
    <col min="2" max="2" width="39.140625" style="41" customWidth="1"/>
    <col min="3" max="3" width="15.42578125" style="41" customWidth="1"/>
    <col min="4" max="4" width="10.85546875" style="41" customWidth="1"/>
    <col min="5" max="10" width="8.7109375" style="41" hidden="1" customWidth="1"/>
    <col min="11" max="11" width="9.140625" style="41"/>
    <col min="12" max="12" width="12.7109375" style="41" customWidth="1"/>
    <col min="13" max="13" width="15.28515625" style="41" customWidth="1"/>
    <col min="14" max="14" width="21" style="41" customWidth="1"/>
    <col min="15" max="15" width="22.28515625" style="41" customWidth="1"/>
    <col min="16" max="16" width="12.7109375" style="41" customWidth="1"/>
    <col min="17" max="16384" width="9.140625" style="41"/>
  </cols>
  <sheetData>
    <row r="1" spans="1:15" s="2" customFormat="1" ht="121.5" customHeight="1" x14ac:dyDescent="0.25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s="2" customFormat="1" ht="121.5" customHeight="1" x14ac:dyDescent="0.25">
      <c r="A2" s="3" t="s">
        <v>0</v>
      </c>
      <c r="B2" s="4" t="s">
        <v>1</v>
      </c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  <c r="O2" s="7"/>
    </row>
    <row r="3" spans="1:15" s="2" customFormat="1" ht="32.25" customHeight="1" x14ac:dyDescent="0.25">
      <c r="A3" s="8">
        <v>1</v>
      </c>
      <c r="B3" s="56" t="s">
        <v>13</v>
      </c>
      <c r="C3" s="9" t="s">
        <v>14</v>
      </c>
      <c r="D3" s="10" t="s">
        <v>15</v>
      </c>
      <c r="E3" s="11"/>
      <c r="F3" s="11"/>
      <c r="G3" s="11"/>
      <c r="H3" s="11"/>
      <c r="I3" s="11"/>
      <c r="J3" s="11"/>
      <c r="K3" s="10">
        <v>2</v>
      </c>
      <c r="L3" s="12"/>
      <c r="M3" s="13">
        <f>L3*K3</f>
        <v>0</v>
      </c>
      <c r="N3" s="14"/>
    </row>
    <row r="4" spans="1:15" s="2" customFormat="1" ht="32.25" customHeight="1" x14ac:dyDescent="0.25">
      <c r="A4" s="8">
        <v>2</v>
      </c>
      <c r="B4" s="57" t="s">
        <v>16</v>
      </c>
      <c r="C4" s="9" t="s">
        <v>14</v>
      </c>
      <c r="D4" s="10" t="s">
        <v>15</v>
      </c>
      <c r="E4" s="11"/>
      <c r="F4" s="11"/>
      <c r="G4" s="11"/>
      <c r="H4" s="11"/>
      <c r="I4" s="11"/>
      <c r="J4" s="11"/>
      <c r="K4" s="10">
        <v>1</v>
      </c>
      <c r="L4" s="12"/>
      <c r="M4" s="13">
        <f t="shared" ref="M4:M6" si="0">L4*K4</f>
        <v>0</v>
      </c>
      <c r="N4" s="14"/>
    </row>
    <row r="5" spans="1:15" s="2" customFormat="1" ht="30" x14ac:dyDescent="0.25">
      <c r="A5" s="8">
        <v>3</v>
      </c>
      <c r="B5" s="15" t="s">
        <v>17</v>
      </c>
      <c r="C5" s="15" t="s">
        <v>14</v>
      </c>
      <c r="D5" s="16" t="s">
        <v>15</v>
      </c>
      <c r="E5" s="16"/>
      <c r="F5" s="16"/>
      <c r="G5" s="16"/>
      <c r="H5" s="16"/>
      <c r="I5" s="16"/>
      <c r="J5" s="16">
        <v>6</v>
      </c>
      <c r="K5" s="10">
        <v>8</v>
      </c>
      <c r="L5" s="12"/>
      <c r="M5" s="13">
        <f t="shared" si="0"/>
        <v>0</v>
      </c>
      <c r="N5" s="17"/>
    </row>
    <row r="6" spans="1:15" s="2" customFormat="1" ht="30" x14ac:dyDescent="0.25">
      <c r="A6" s="8">
        <v>4</v>
      </c>
      <c r="B6" s="15" t="s">
        <v>18</v>
      </c>
      <c r="C6" s="15" t="s">
        <v>19</v>
      </c>
      <c r="D6" s="16" t="s">
        <v>15</v>
      </c>
      <c r="E6" s="16"/>
      <c r="F6" s="16"/>
      <c r="G6" s="16"/>
      <c r="H6" s="16"/>
      <c r="I6" s="16"/>
      <c r="J6" s="16">
        <v>2</v>
      </c>
      <c r="K6" s="10">
        <v>1</v>
      </c>
      <c r="L6" s="12"/>
      <c r="M6" s="13">
        <f t="shared" si="0"/>
        <v>0</v>
      </c>
      <c r="N6" s="17"/>
    </row>
    <row r="7" spans="1:15" s="2" customFormat="1" x14ac:dyDescent="0.25">
      <c r="A7" s="71" t="s">
        <v>20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1:15" s="2" customFormat="1" ht="30" x14ac:dyDescent="0.25">
      <c r="A8" s="8">
        <v>5</v>
      </c>
      <c r="B8" s="54" t="s">
        <v>79</v>
      </c>
      <c r="C8" s="15" t="s">
        <v>14</v>
      </c>
      <c r="D8" s="16" t="s">
        <v>15</v>
      </c>
      <c r="E8" s="16"/>
      <c r="F8" s="16"/>
      <c r="G8" s="16"/>
      <c r="H8" s="16"/>
      <c r="I8" s="16"/>
      <c r="J8" s="16"/>
      <c r="K8" s="10">
        <v>1</v>
      </c>
      <c r="L8" s="12"/>
      <c r="M8" s="13">
        <f>L8*K8</f>
        <v>0</v>
      </c>
      <c r="N8" s="17"/>
    </row>
    <row r="9" spans="1:15" s="2" customFormat="1" ht="30" x14ac:dyDescent="0.25">
      <c r="A9" s="8">
        <v>6</v>
      </c>
      <c r="B9" s="54" t="s">
        <v>80</v>
      </c>
      <c r="C9" s="15" t="s">
        <v>14</v>
      </c>
      <c r="D9" s="16" t="s">
        <v>15</v>
      </c>
      <c r="E9" s="16"/>
      <c r="F9" s="16"/>
      <c r="G9" s="16"/>
      <c r="H9" s="16"/>
      <c r="I9" s="16"/>
      <c r="J9" s="16"/>
      <c r="K9" s="10">
        <v>1</v>
      </c>
      <c r="L9" s="12"/>
      <c r="M9" s="13">
        <f t="shared" ref="M9:M11" si="1">L9*K9</f>
        <v>0</v>
      </c>
      <c r="N9" s="17"/>
    </row>
    <row r="10" spans="1:15" s="2" customFormat="1" ht="30" x14ac:dyDescent="0.25">
      <c r="A10" s="8">
        <v>7</v>
      </c>
      <c r="B10" s="54" t="s">
        <v>81</v>
      </c>
      <c r="C10" s="15" t="s">
        <v>14</v>
      </c>
      <c r="D10" s="16" t="s">
        <v>15</v>
      </c>
      <c r="E10" s="16"/>
      <c r="F10" s="16"/>
      <c r="G10" s="16"/>
      <c r="H10" s="16"/>
      <c r="I10" s="16"/>
      <c r="J10" s="16"/>
      <c r="K10" s="10">
        <v>1</v>
      </c>
      <c r="L10" s="12"/>
      <c r="M10" s="13">
        <f t="shared" si="1"/>
        <v>0</v>
      </c>
      <c r="N10" s="17"/>
    </row>
    <row r="11" spans="1:15" s="2" customFormat="1" ht="30" x14ac:dyDescent="0.25">
      <c r="A11" s="8">
        <v>8</v>
      </c>
      <c r="B11" s="54" t="s">
        <v>82</v>
      </c>
      <c r="C11" s="15" t="s">
        <v>14</v>
      </c>
      <c r="D11" s="16" t="s">
        <v>15</v>
      </c>
      <c r="E11" s="16"/>
      <c r="F11" s="16"/>
      <c r="G11" s="16"/>
      <c r="H11" s="16"/>
      <c r="I11" s="16"/>
      <c r="J11" s="16"/>
      <c r="K11" s="10">
        <v>1</v>
      </c>
      <c r="L11" s="12"/>
      <c r="M11" s="13">
        <f t="shared" si="1"/>
        <v>0</v>
      </c>
      <c r="N11" s="17"/>
    </row>
    <row r="12" spans="1:15" s="2" customFormat="1" x14ac:dyDescent="0.25">
      <c r="A12" s="71" t="s">
        <v>21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5" s="2" customFormat="1" ht="30" customHeight="1" x14ac:dyDescent="0.25">
      <c r="A13" s="8">
        <v>9</v>
      </c>
      <c r="B13" s="54" t="s">
        <v>83</v>
      </c>
      <c r="C13" s="15" t="s">
        <v>14</v>
      </c>
      <c r="D13" s="16" t="s">
        <v>15</v>
      </c>
      <c r="E13" s="16"/>
      <c r="F13" s="16"/>
      <c r="G13" s="16"/>
      <c r="H13" s="16"/>
      <c r="I13" s="16"/>
      <c r="J13" s="16"/>
      <c r="K13" s="10">
        <v>1</v>
      </c>
      <c r="L13" s="12"/>
      <c r="M13" s="13">
        <f>L13*K13</f>
        <v>0</v>
      </c>
      <c r="N13" s="17"/>
      <c r="O13" s="18"/>
    </row>
    <row r="14" spans="1:15" s="2" customFormat="1" ht="30" x14ac:dyDescent="0.25">
      <c r="A14" s="8">
        <v>10</v>
      </c>
      <c r="B14" s="54" t="s">
        <v>84</v>
      </c>
      <c r="C14" s="15" t="s">
        <v>14</v>
      </c>
      <c r="D14" s="16" t="s">
        <v>15</v>
      </c>
      <c r="E14" s="16"/>
      <c r="F14" s="16"/>
      <c r="G14" s="16"/>
      <c r="H14" s="16"/>
      <c r="I14" s="16"/>
      <c r="J14" s="16"/>
      <c r="K14" s="10">
        <v>1</v>
      </c>
      <c r="L14" s="12"/>
      <c r="M14" s="13">
        <f t="shared" ref="M14:M16" si="2">L14*K14</f>
        <v>0</v>
      </c>
      <c r="N14" s="17"/>
    </row>
    <row r="15" spans="1:15" s="2" customFormat="1" ht="32.25" customHeight="1" x14ac:dyDescent="0.25">
      <c r="A15" s="8">
        <v>11</v>
      </c>
      <c r="B15" s="54" t="s">
        <v>85</v>
      </c>
      <c r="C15" s="15" t="s">
        <v>14</v>
      </c>
      <c r="D15" s="16" t="s">
        <v>15</v>
      </c>
      <c r="E15" s="16"/>
      <c r="F15" s="16"/>
      <c r="G15" s="16"/>
      <c r="H15" s="16"/>
      <c r="I15" s="16"/>
      <c r="J15" s="16"/>
      <c r="K15" s="10">
        <v>1</v>
      </c>
      <c r="L15" s="12"/>
      <c r="M15" s="13">
        <f t="shared" si="2"/>
        <v>0</v>
      </c>
      <c r="N15" s="17"/>
    </row>
    <row r="16" spans="1:15" s="2" customFormat="1" ht="32.25" customHeight="1" x14ac:dyDescent="0.25">
      <c r="A16" s="8">
        <v>12</v>
      </c>
      <c r="B16" s="54" t="s">
        <v>86</v>
      </c>
      <c r="C16" s="15" t="s">
        <v>14</v>
      </c>
      <c r="D16" s="16" t="s">
        <v>15</v>
      </c>
      <c r="E16" s="16"/>
      <c r="F16" s="16"/>
      <c r="G16" s="16"/>
      <c r="H16" s="16"/>
      <c r="I16" s="16"/>
      <c r="J16" s="16"/>
      <c r="K16" s="10">
        <v>1</v>
      </c>
      <c r="L16" s="12"/>
      <c r="M16" s="13">
        <f t="shared" si="2"/>
        <v>0</v>
      </c>
      <c r="N16" s="17"/>
    </row>
    <row r="17" spans="1:15" s="2" customFormat="1" ht="18.75" customHeight="1" x14ac:dyDescent="0.25">
      <c r="A17" s="74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19"/>
    </row>
    <row r="18" spans="1:15" s="2" customFormat="1" ht="32.25" customHeight="1" x14ac:dyDescent="0.25">
      <c r="A18" s="20">
        <v>13</v>
      </c>
      <c r="B18" s="55" t="s">
        <v>23</v>
      </c>
      <c r="C18" s="21" t="s">
        <v>24</v>
      </c>
      <c r="D18" s="22" t="s">
        <v>15</v>
      </c>
      <c r="E18" s="22"/>
      <c r="F18" s="22"/>
      <c r="G18" s="22"/>
      <c r="H18" s="22"/>
      <c r="I18" s="22"/>
      <c r="J18" s="22"/>
      <c r="K18" s="10">
        <v>1</v>
      </c>
      <c r="L18" s="12"/>
      <c r="M18" s="13">
        <f>L18*K18</f>
        <v>0</v>
      </c>
      <c r="N18" s="23"/>
    </row>
    <row r="19" spans="1:15" s="2" customFormat="1" ht="32.25" customHeight="1" x14ac:dyDescent="0.25">
      <c r="A19" s="20">
        <v>14</v>
      </c>
      <c r="B19" s="55" t="s">
        <v>25</v>
      </c>
      <c r="C19" s="21" t="s">
        <v>24</v>
      </c>
      <c r="D19" s="22" t="s">
        <v>15</v>
      </c>
      <c r="E19" s="22"/>
      <c r="F19" s="22"/>
      <c r="G19" s="22"/>
      <c r="H19" s="22"/>
      <c r="I19" s="22"/>
      <c r="J19" s="22">
        <v>1</v>
      </c>
      <c r="K19" s="10">
        <f t="shared" ref="K19" si="3">SUM(E19:J19)</f>
        <v>1</v>
      </c>
      <c r="L19" s="12"/>
      <c r="M19" s="13">
        <f t="shared" ref="M19:M24" si="4">L19*K19</f>
        <v>0</v>
      </c>
      <c r="N19" s="23"/>
    </row>
    <row r="20" spans="1:15" s="2" customFormat="1" ht="32.25" customHeight="1" x14ac:dyDescent="0.25">
      <c r="A20" s="20">
        <v>15</v>
      </c>
      <c r="B20" s="55" t="s">
        <v>26</v>
      </c>
      <c r="C20" s="21" t="s">
        <v>24</v>
      </c>
      <c r="D20" s="22" t="s">
        <v>15</v>
      </c>
      <c r="E20" s="22"/>
      <c r="F20" s="22"/>
      <c r="G20" s="22"/>
      <c r="H20" s="22"/>
      <c r="I20" s="22"/>
      <c r="J20" s="22"/>
      <c r="K20" s="10">
        <v>1</v>
      </c>
      <c r="L20" s="12"/>
      <c r="M20" s="13">
        <f t="shared" si="4"/>
        <v>0</v>
      </c>
      <c r="N20" s="23"/>
    </row>
    <row r="21" spans="1:15" s="2" customFormat="1" ht="32.25" customHeight="1" x14ac:dyDescent="0.25">
      <c r="A21" s="20">
        <v>16</v>
      </c>
      <c r="B21" s="55" t="s">
        <v>27</v>
      </c>
      <c r="C21" s="21" t="s">
        <v>24</v>
      </c>
      <c r="D21" s="22" t="s">
        <v>15</v>
      </c>
      <c r="E21" s="22"/>
      <c r="F21" s="22"/>
      <c r="G21" s="22"/>
      <c r="H21" s="22"/>
      <c r="I21" s="22"/>
      <c r="J21" s="22"/>
      <c r="K21" s="10">
        <v>1</v>
      </c>
      <c r="L21" s="12"/>
      <c r="M21" s="13">
        <f t="shared" si="4"/>
        <v>0</v>
      </c>
      <c r="N21" s="23"/>
    </row>
    <row r="22" spans="1:15" s="2" customFormat="1" ht="32.25" customHeight="1" x14ac:dyDescent="0.25">
      <c r="A22" s="20">
        <v>17</v>
      </c>
      <c r="B22" s="55" t="s">
        <v>28</v>
      </c>
      <c r="C22" s="21" t="s">
        <v>24</v>
      </c>
      <c r="D22" s="22" t="s">
        <v>15</v>
      </c>
      <c r="E22" s="22"/>
      <c r="F22" s="22"/>
      <c r="G22" s="22"/>
      <c r="H22" s="22"/>
      <c r="I22" s="22"/>
      <c r="J22" s="22">
        <v>1</v>
      </c>
      <c r="K22" s="10">
        <v>0</v>
      </c>
      <c r="L22" s="12"/>
      <c r="M22" s="13">
        <f t="shared" si="4"/>
        <v>0</v>
      </c>
      <c r="N22" s="23"/>
    </row>
    <row r="23" spans="1:15" s="2" customFormat="1" ht="32.25" customHeight="1" x14ac:dyDescent="0.25">
      <c r="A23" s="20">
        <v>18</v>
      </c>
      <c r="B23" s="55" t="s">
        <v>29</v>
      </c>
      <c r="C23" s="21" t="s">
        <v>24</v>
      </c>
      <c r="D23" s="22" t="s">
        <v>15</v>
      </c>
      <c r="E23" s="22"/>
      <c r="F23" s="22"/>
      <c r="G23" s="22"/>
      <c r="H23" s="22"/>
      <c r="I23" s="22"/>
      <c r="J23" s="22">
        <v>1</v>
      </c>
      <c r="K23" s="10">
        <v>0</v>
      </c>
      <c r="L23" s="12"/>
      <c r="M23" s="13">
        <f t="shared" si="4"/>
        <v>0</v>
      </c>
      <c r="N23" s="23"/>
    </row>
    <row r="24" spans="1:15" s="2" customFormat="1" ht="32.25" customHeight="1" x14ac:dyDescent="0.25">
      <c r="A24" s="20">
        <v>19</v>
      </c>
      <c r="B24" s="55" t="s">
        <v>30</v>
      </c>
      <c r="C24" s="21" t="s">
        <v>24</v>
      </c>
      <c r="D24" s="22" t="s">
        <v>15</v>
      </c>
      <c r="E24" s="22"/>
      <c r="F24" s="22"/>
      <c r="G24" s="22"/>
      <c r="H24" s="22"/>
      <c r="I24" s="22"/>
      <c r="J24" s="22">
        <v>1</v>
      </c>
      <c r="K24" s="10">
        <v>0</v>
      </c>
      <c r="L24" s="12"/>
      <c r="M24" s="13">
        <f t="shared" si="4"/>
        <v>0</v>
      </c>
      <c r="N24" s="23"/>
    </row>
    <row r="25" spans="1:15" s="2" customFormat="1" ht="15" customHeight="1" x14ac:dyDescent="0.25">
      <c r="A25" s="74" t="s">
        <v>31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5" s="2" customFormat="1" ht="30" x14ac:dyDescent="0.25">
      <c r="A26" s="20">
        <v>20</v>
      </c>
      <c r="B26" s="55" t="s">
        <v>32</v>
      </c>
      <c r="C26" s="21" t="s">
        <v>24</v>
      </c>
      <c r="D26" s="22" t="s">
        <v>15</v>
      </c>
      <c r="E26" s="22"/>
      <c r="F26" s="22"/>
      <c r="G26" s="22"/>
      <c r="H26" s="22"/>
      <c r="I26" s="22"/>
      <c r="J26" s="22"/>
      <c r="K26" s="10">
        <v>1</v>
      </c>
      <c r="L26" s="12"/>
      <c r="M26" s="13">
        <f>L26*K26</f>
        <v>0</v>
      </c>
      <c r="N26" s="24"/>
    </row>
    <row r="27" spans="1:15" s="2" customFormat="1" ht="30" x14ac:dyDescent="0.25">
      <c r="A27" s="20">
        <v>21</v>
      </c>
      <c r="B27" s="55" t="s">
        <v>33</v>
      </c>
      <c r="C27" s="21" t="s">
        <v>24</v>
      </c>
      <c r="D27" s="22" t="s">
        <v>15</v>
      </c>
      <c r="E27" s="22"/>
      <c r="F27" s="22"/>
      <c r="G27" s="22"/>
      <c r="H27" s="22"/>
      <c r="I27" s="22"/>
      <c r="J27" s="22">
        <v>1</v>
      </c>
      <c r="K27" s="10">
        <f t="shared" ref="K27" si="5">SUM(E27:J27)</f>
        <v>1</v>
      </c>
      <c r="L27" s="12"/>
      <c r="M27" s="13">
        <f t="shared" ref="M27:M29" si="6">L27*K27</f>
        <v>0</v>
      </c>
      <c r="N27" s="24"/>
    </row>
    <row r="28" spans="1:15" s="2" customFormat="1" ht="36" customHeight="1" x14ac:dyDescent="0.25">
      <c r="A28" s="20">
        <v>22</v>
      </c>
      <c r="B28" s="55" t="s">
        <v>34</v>
      </c>
      <c r="C28" s="21" t="s">
        <v>24</v>
      </c>
      <c r="D28" s="22" t="s">
        <v>15</v>
      </c>
      <c r="E28" s="22"/>
      <c r="F28" s="22"/>
      <c r="G28" s="22"/>
      <c r="H28" s="22"/>
      <c r="I28" s="22"/>
      <c r="J28" s="22"/>
      <c r="K28" s="10">
        <v>1</v>
      </c>
      <c r="L28" s="12"/>
      <c r="M28" s="13">
        <f t="shared" si="6"/>
        <v>0</v>
      </c>
      <c r="N28" s="24"/>
    </row>
    <row r="29" spans="1:15" s="2" customFormat="1" ht="30" x14ac:dyDescent="0.25">
      <c r="A29" s="20">
        <v>23</v>
      </c>
      <c r="B29" s="55" t="s">
        <v>35</v>
      </c>
      <c r="C29" s="21" t="s">
        <v>24</v>
      </c>
      <c r="D29" s="22" t="s">
        <v>15</v>
      </c>
      <c r="E29" s="22"/>
      <c r="F29" s="22"/>
      <c r="G29" s="22"/>
      <c r="H29" s="22"/>
      <c r="I29" s="22"/>
      <c r="J29" s="22"/>
      <c r="K29" s="10">
        <v>1</v>
      </c>
      <c r="L29" s="12"/>
      <c r="M29" s="13">
        <f t="shared" si="6"/>
        <v>0</v>
      </c>
      <c r="N29" s="24"/>
    </row>
    <row r="30" spans="1:15" s="2" customFormat="1" x14ac:dyDescent="0.25">
      <c r="A30" s="67" t="s">
        <v>36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1:15" s="2" customFormat="1" ht="30" x14ac:dyDescent="0.25">
      <c r="A31" s="20">
        <v>27</v>
      </c>
      <c r="B31" s="55" t="s">
        <v>37</v>
      </c>
      <c r="C31" s="21" t="s">
        <v>19</v>
      </c>
      <c r="D31" s="22" t="s">
        <v>15</v>
      </c>
      <c r="E31" s="22"/>
      <c r="F31" s="22"/>
      <c r="G31" s="22"/>
      <c r="H31" s="22"/>
      <c r="I31" s="22"/>
      <c r="J31" s="22"/>
      <c r="K31" s="25">
        <v>1</v>
      </c>
      <c r="L31" s="12"/>
      <c r="M31" s="13">
        <f>L31*K31</f>
        <v>0</v>
      </c>
      <c r="N31" s="23"/>
    </row>
    <row r="32" spans="1:15" s="2" customFormat="1" ht="30" x14ac:dyDescent="0.25">
      <c r="A32" s="20">
        <v>28</v>
      </c>
      <c r="B32" s="55" t="s">
        <v>38</v>
      </c>
      <c r="C32" s="21" t="s">
        <v>19</v>
      </c>
      <c r="D32" s="22" t="s">
        <v>15</v>
      </c>
      <c r="E32" s="22"/>
      <c r="F32" s="22"/>
      <c r="G32" s="22"/>
      <c r="H32" s="22"/>
      <c r="I32" s="22"/>
      <c r="J32" s="22"/>
      <c r="K32" s="22">
        <v>1</v>
      </c>
      <c r="L32" s="32"/>
      <c r="M32" s="13">
        <f t="shared" ref="M32:M39" si="7">L32*K32</f>
        <v>0</v>
      </c>
      <c r="N32" s="23"/>
    </row>
    <row r="33" spans="1:16" s="2" customFormat="1" ht="30" x14ac:dyDescent="0.25">
      <c r="A33" s="20">
        <v>29</v>
      </c>
      <c r="B33" s="55" t="s">
        <v>39</v>
      </c>
      <c r="C33" s="21" t="s">
        <v>19</v>
      </c>
      <c r="D33" s="22" t="s">
        <v>15</v>
      </c>
      <c r="E33" s="22"/>
      <c r="F33" s="22"/>
      <c r="G33" s="22"/>
      <c r="H33" s="22"/>
      <c r="I33" s="22"/>
      <c r="J33" s="22"/>
      <c r="K33" s="25">
        <v>1</v>
      </c>
      <c r="L33" s="12"/>
      <c r="M33" s="13">
        <f t="shared" si="7"/>
        <v>0</v>
      </c>
      <c r="N33" s="23"/>
    </row>
    <row r="34" spans="1:16" s="2" customFormat="1" ht="30" x14ac:dyDescent="0.25">
      <c r="A34" s="20">
        <v>30</v>
      </c>
      <c r="B34" s="55" t="s">
        <v>40</v>
      </c>
      <c r="C34" s="21" t="s">
        <v>19</v>
      </c>
      <c r="D34" s="22" t="s">
        <v>15</v>
      </c>
      <c r="E34" s="22"/>
      <c r="F34" s="22"/>
      <c r="G34" s="22"/>
      <c r="H34" s="22"/>
      <c r="I34" s="22"/>
      <c r="J34" s="22"/>
      <c r="K34" s="25">
        <v>1</v>
      </c>
      <c r="L34" s="12"/>
      <c r="M34" s="13">
        <f t="shared" si="7"/>
        <v>0</v>
      </c>
      <c r="N34" s="23"/>
    </row>
    <row r="35" spans="1:16" s="2" customFormat="1" ht="30" x14ac:dyDescent="0.25">
      <c r="A35" s="20">
        <v>31</v>
      </c>
      <c r="B35" s="55" t="s">
        <v>41</v>
      </c>
      <c r="C35" s="21" t="s">
        <v>19</v>
      </c>
      <c r="D35" s="22" t="s">
        <v>15</v>
      </c>
      <c r="E35" s="22"/>
      <c r="F35" s="22"/>
      <c r="G35" s="22"/>
      <c r="H35" s="22"/>
      <c r="I35" s="22"/>
      <c r="J35" s="22">
        <v>1</v>
      </c>
      <c r="K35" s="25">
        <v>1</v>
      </c>
      <c r="L35" s="12"/>
      <c r="M35" s="13">
        <f t="shared" si="7"/>
        <v>0</v>
      </c>
      <c r="N35" s="23"/>
    </row>
    <row r="36" spans="1:16" s="2" customFormat="1" ht="30" x14ac:dyDescent="0.25">
      <c r="A36" s="20">
        <v>32</v>
      </c>
      <c r="B36" s="55" t="s">
        <v>42</v>
      </c>
      <c r="C36" s="21" t="s">
        <v>19</v>
      </c>
      <c r="D36" s="22" t="s">
        <v>15</v>
      </c>
      <c r="E36" s="22"/>
      <c r="F36" s="22"/>
      <c r="G36" s="22"/>
      <c r="H36" s="22"/>
      <c r="I36" s="22"/>
      <c r="J36" s="22"/>
      <c r="K36" s="25">
        <v>1</v>
      </c>
      <c r="L36" s="12"/>
      <c r="M36" s="13">
        <f t="shared" si="7"/>
        <v>0</v>
      </c>
      <c r="N36" s="23"/>
    </row>
    <row r="37" spans="1:16" s="2" customFormat="1" ht="30" x14ac:dyDescent="0.25">
      <c r="A37" s="20">
        <v>33</v>
      </c>
      <c r="B37" s="55" t="s">
        <v>43</v>
      </c>
      <c r="C37" s="21" t="s">
        <v>19</v>
      </c>
      <c r="D37" s="22" t="s">
        <v>15</v>
      </c>
      <c r="E37" s="22"/>
      <c r="F37" s="22"/>
      <c r="G37" s="22"/>
      <c r="H37" s="22"/>
      <c r="I37" s="22"/>
      <c r="J37" s="22"/>
      <c r="K37" s="25">
        <v>0</v>
      </c>
      <c r="L37" s="12"/>
      <c r="M37" s="13">
        <f t="shared" si="7"/>
        <v>0</v>
      </c>
      <c r="N37" s="23"/>
    </row>
    <row r="38" spans="1:16" s="2" customFormat="1" ht="30" x14ac:dyDescent="0.25">
      <c r="A38" s="20">
        <v>34</v>
      </c>
      <c r="B38" s="55" t="s">
        <v>44</v>
      </c>
      <c r="C38" s="21" t="s">
        <v>19</v>
      </c>
      <c r="D38" s="22" t="s">
        <v>15</v>
      </c>
      <c r="E38" s="22"/>
      <c r="F38" s="22"/>
      <c r="G38" s="22"/>
      <c r="H38" s="22"/>
      <c r="I38" s="22"/>
      <c r="J38" s="22"/>
      <c r="K38" s="25">
        <v>0</v>
      </c>
      <c r="L38" s="12"/>
      <c r="M38" s="13">
        <f t="shared" si="7"/>
        <v>0</v>
      </c>
      <c r="N38" s="23"/>
    </row>
    <row r="39" spans="1:16" s="2" customFormat="1" ht="30" x14ac:dyDescent="0.25">
      <c r="A39" s="20">
        <v>35</v>
      </c>
      <c r="B39" s="55" t="s">
        <v>45</v>
      </c>
      <c r="C39" s="21" t="s">
        <v>19</v>
      </c>
      <c r="D39" s="22" t="s">
        <v>15</v>
      </c>
      <c r="E39" s="22"/>
      <c r="F39" s="22"/>
      <c r="G39" s="22"/>
      <c r="H39" s="22"/>
      <c r="I39" s="22"/>
      <c r="J39" s="22"/>
      <c r="K39" s="25">
        <v>0</v>
      </c>
      <c r="L39" s="12"/>
      <c r="M39" s="13">
        <f t="shared" si="7"/>
        <v>0</v>
      </c>
      <c r="N39" s="23"/>
    </row>
    <row r="40" spans="1:16" s="2" customFormat="1" x14ac:dyDescent="0.25">
      <c r="A40" s="63" t="s">
        <v>46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26"/>
    </row>
    <row r="41" spans="1:16" s="2" customFormat="1" ht="30.75" customHeight="1" x14ac:dyDescent="0.25">
      <c r="A41" s="27">
        <v>36</v>
      </c>
      <c r="B41" s="54" t="s">
        <v>47</v>
      </c>
      <c r="C41" s="15" t="s">
        <v>48</v>
      </c>
      <c r="D41" s="16" t="s">
        <v>15</v>
      </c>
      <c r="E41" s="16"/>
      <c r="F41" s="16"/>
      <c r="G41" s="16"/>
      <c r="H41" s="16"/>
      <c r="I41" s="16"/>
      <c r="J41" s="16">
        <v>3</v>
      </c>
      <c r="K41" s="10">
        <v>1</v>
      </c>
      <c r="L41" s="12"/>
      <c r="M41" s="13">
        <f>L41*K41</f>
        <v>0</v>
      </c>
      <c r="N41" s="17"/>
      <c r="O41" s="28"/>
      <c r="P41" s="18"/>
    </row>
    <row r="42" spans="1:16" s="2" customFormat="1" ht="30" x14ac:dyDescent="0.25">
      <c r="A42" s="27">
        <v>37</v>
      </c>
      <c r="B42" s="54" t="s">
        <v>49</v>
      </c>
      <c r="C42" s="15" t="s">
        <v>48</v>
      </c>
      <c r="D42" s="16" t="s">
        <v>15</v>
      </c>
      <c r="E42" s="16"/>
      <c r="F42" s="16"/>
      <c r="G42" s="16"/>
      <c r="H42" s="16"/>
      <c r="I42" s="16"/>
      <c r="J42" s="16"/>
      <c r="K42" s="10">
        <v>1</v>
      </c>
      <c r="L42" s="12"/>
      <c r="M42" s="13">
        <f t="shared" ref="M42:M48" si="8">L42*K42</f>
        <v>0</v>
      </c>
      <c r="N42" s="17"/>
      <c r="O42" s="28"/>
    </row>
    <row r="43" spans="1:16" s="2" customFormat="1" ht="30" x14ac:dyDescent="0.25">
      <c r="A43" s="27">
        <v>38</v>
      </c>
      <c r="B43" s="54" t="s">
        <v>50</v>
      </c>
      <c r="C43" s="15" t="s">
        <v>48</v>
      </c>
      <c r="D43" s="16" t="s">
        <v>15</v>
      </c>
      <c r="E43" s="16"/>
      <c r="F43" s="16"/>
      <c r="G43" s="16"/>
      <c r="H43" s="16"/>
      <c r="I43" s="16"/>
      <c r="J43" s="16">
        <v>2</v>
      </c>
      <c r="K43" s="10">
        <v>1</v>
      </c>
      <c r="L43" s="12"/>
      <c r="M43" s="13">
        <f t="shared" si="8"/>
        <v>0</v>
      </c>
      <c r="N43" s="17"/>
      <c r="O43" s="28"/>
    </row>
    <row r="44" spans="1:16" s="2" customFormat="1" ht="30" x14ac:dyDescent="0.25">
      <c r="A44" s="27">
        <v>39</v>
      </c>
      <c r="B44" s="54" t="s">
        <v>51</v>
      </c>
      <c r="C44" s="15" t="s">
        <v>48</v>
      </c>
      <c r="D44" s="16" t="s">
        <v>15</v>
      </c>
      <c r="E44" s="16"/>
      <c r="F44" s="16"/>
      <c r="G44" s="16"/>
      <c r="H44" s="16"/>
      <c r="I44" s="16"/>
      <c r="J44" s="16"/>
      <c r="K44" s="16">
        <v>1</v>
      </c>
      <c r="L44" s="12"/>
      <c r="M44" s="13">
        <f t="shared" si="8"/>
        <v>0</v>
      </c>
      <c r="N44" s="17"/>
      <c r="O44" s="28"/>
    </row>
    <row r="45" spans="1:16" s="2" customFormat="1" ht="30" x14ac:dyDescent="0.25">
      <c r="A45" s="27">
        <v>40</v>
      </c>
      <c r="B45" s="21" t="s">
        <v>52</v>
      </c>
      <c r="C45" s="21" t="s">
        <v>14</v>
      </c>
      <c r="D45" s="22" t="s">
        <v>15</v>
      </c>
      <c r="E45" s="22"/>
      <c r="F45" s="22">
        <v>2</v>
      </c>
      <c r="G45" s="22">
        <v>2</v>
      </c>
      <c r="H45" s="22"/>
      <c r="I45" s="22">
        <v>2</v>
      </c>
      <c r="J45" s="22">
        <v>24</v>
      </c>
      <c r="K45" s="10">
        <v>35</v>
      </c>
      <c r="L45" s="12"/>
      <c r="M45" s="13">
        <f t="shared" si="8"/>
        <v>0</v>
      </c>
      <c r="N45" s="23"/>
      <c r="O45" s="29"/>
    </row>
    <row r="46" spans="1:16" s="2" customFormat="1" ht="28.5" customHeight="1" x14ac:dyDescent="0.25">
      <c r="A46" s="27">
        <v>41</v>
      </c>
      <c r="B46" s="21" t="s">
        <v>53</v>
      </c>
      <c r="C46" s="21" t="s">
        <v>14</v>
      </c>
      <c r="D46" s="22" t="s">
        <v>15</v>
      </c>
      <c r="E46" s="22">
        <v>5</v>
      </c>
      <c r="F46" s="22"/>
      <c r="G46" s="22"/>
      <c r="H46" s="22"/>
      <c r="I46" s="22">
        <v>4</v>
      </c>
      <c r="J46" s="22">
        <v>24</v>
      </c>
      <c r="K46" s="10">
        <v>35</v>
      </c>
      <c r="L46" s="12"/>
      <c r="M46" s="13">
        <f t="shared" si="8"/>
        <v>0</v>
      </c>
      <c r="N46" s="23"/>
    </row>
    <row r="47" spans="1:16" s="2" customFormat="1" ht="28.5" customHeight="1" x14ac:dyDescent="0.25">
      <c r="A47" s="27">
        <v>42</v>
      </c>
      <c r="B47" s="30" t="s">
        <v>54</v>
      </c>
      <c r="C47" s="30" t="s">
        <v>14</v>
      </c>
      <c r="D47" s="25" t="s">
        <v>15</v>
      </c>
      <c r="E47" s="25"/>
      <c r="F47" s="25"/>
      <c r="G47" s="25"/>
      <c r="H47" s="25"/>
      <c r="I47" s="25"/>
      <c r="J47" s="25">
        <v>5</v>
      </c>
      <c r="K47" s="10">
        <f t="shared" ref="K47" si="9">SUM(E47:J47)</f>
        <v>5</v>
      </c>
      <c r="L47" s="12"/>
      <c r="M47" s="13">
        <f t="shared" si="8"/>
        <v>0</v>
      </c>
      <c r="N47" s="14"/>
    </row>
    <row r="48" spans="1:16" s="2" customFormat="1" ht="28.5" customHeight="1" x14ac:dyDescent="0.25">
      <c r="A48" s="27">
        <v>43</v>
      </c>
      <c r="B48" s="59" t="s">
        <v>55</v>
      </c>
      <c r="C48" s="59" t="s">
        <v>14</v>
      </c>
      <c r="D48" s="59" t="s">
        <v>15</v>
      </c>
      <c r="E48" s="59"/>
      <c r="F48" s="59"/>
      <c r="G48" s="59"/>
      <c r="H48" s="59"/>
      <c r="I48" s="59"/>
      <c r="J48" s="59">
        <v>5</v>
      </c>
      <c r="K48" s="59">
        <v>0</v>
      </c>
      <c r="L48" s="59">
        <v>0</v>
      </c>
      <c r="M48" s="59">
        <f t="shared" si="8"/>
        <v>0</v>
      </c>
      <c r="N48" s="59"/>
      <c r="O48" s="31"/>
    </row>
    <row r="49" spans="1:30" s="2" customFormat="1" ht="30.75" customHeight="1" x14ac:dyDescent="0.25">
      <c r="A49" s="67" t="s">
        <v>56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18"/>
    </row>
    <row r="50" spans="1:30" s="2" customFormat="1" ht="30" x14ac:dyDescent="0.25">
      <c r="A50" s="20">
        <v>44</v>
      </c>
      <c r="B50" s="55" t="s">
        <v>57</v>
      </c>
      <c r="C50" s="21" t="s">
        <v>19</v>
      </c>
      <c r="D50" s="22" t="s">
        <v>15</v>
      </c>
      <c r="E50" s="22">
        <v>5</v>
      </c>
      <c r="F50" s="22"/>
      <c r="G50" s="22">
        <v>2</v>
      </c>
      <c r="H50" s="22">
        <v>1</v>
      </c>
      <c r="I50" s="22"/>
      <c r="J50" s="22"/>
      <c r="K50" s="10">
        <v>6</v>
      </c>
      <c r="L50" s="12"/>
      <c r="M50" s="13">
        <f>L50*K50</f>
        <v>0</v>
      </c>
      <c r="N50" s="23"/>
    </row>
    <row r="51" spans="1:30" s="2" customFormat="1" ht="30" x14ac:dyDescent="0.25">
      <c r="A51" s="20">
        <v>45</v>
      </c>
      <c r="B51" s="55" t="s">
        <v>58</v>
      </c>
      <c r="C51" s="21" t="s">
        <v>19</v>
      </c>
      <c r="D51" s="22" t="s">
        <v>15</v>
      </c>
      <c r="E51" s="22">
        <v>5</v>
      </c>
      <c r="F51" s="22"/>
      <c r="G51" s="22">
        <v>2</v>
      </c>
      <c r="H51" s="22">
        <v>1</v>
      </c>
      <c r="I51" s="22"/>
      <c r="J51" s="22"/>
      <c r="K51" s="10">
        <v>6</v>
      </c>
      <c r="L51" s="12"/>
      <c r="M51" s="13">
        <f t="shared" ref="M51:M57" si="10">L51*K51</f>
        <v>0</v>
      </c>
      <c r="N51" s="23"/>
    </row>
    <row r="52" spans="1:30" s="2" customFormat="1" ht="30" x14ac:dyDescent="0.25">
      <c r="A52" s="20">
        <v>46</v>
      </c>
      <c r="B52" s="55" t="s">
        <v>59</v>
      </c>
      <c r="C52" s="21" t="s">
        <v>19</v>
      </c>
      <c r="D52" s="22" t="s">
        <v>15</v>
      </c>
      <c r="E52" s="22">
        <v>5</v>
      </c>
      <c r="F52" s="22"/>
      <c r="G52" s="22">
        <v>2</v>
      </c>
      <c r="H52" s="22">
        <v>1</v>
      </c>
      <c r="I52" s="22"/>
      <c r="J52" s="22"/>
      <c r="K52" s="10">
        <v>6</v>
      </c>
      <c r="L52" s="12"/>
      <c r="M52" s="13">
        <f t="shared" si="10"/>
        <v>0</v>
      </c>
      <c r="N52" s="17"/>
    </row>
    <row r="53" spans="1:30" s="2" customFormat="1" ht="30" x14ac:dyDescent="0.25">
      <c r="A53" s="20">
        <v>47</v>
      </c>
      <c r="B53" s="55" t="s">
        <v>60</v>
      </c>
      <c r="C53" s="21" t="s">
        <v>19</v>
      </c>
      <c r="D53" s="22" t="s">
        <v>15</v>
      </c>
      <c r="E53" s="22">
        <v>5</v>
      </c>
      <c r="F53" s="22"/>
      <c r="G53" s="22">
        <v>2</v>
      </c>
      <c r="H53" s="22">
        <v>1</v>
      </c>
      <c r="I53" s="22"/>
      <c r="J53" s="22"/>
      <c r="K53" s="16">
        <v>6</v>
      </c>
      <c r="L53" s="32"/>
      <c r="M53" s="13">
        <f t="shared" si="10"/>
        <v>0</v>
      </c>
      <c r="N53" s="23"/>
    </row>
    <row r="54" spans="1:30" s="2" customFormat="1" ht="15" customHeight="1" x14ac:dyDescent="0.25"/>
    <row r="55" spans="1:30" s="2" customFormat="1" ht="30" x14ac:dyDescent="0.25">
      <c r="A55" s="27">
        <v>48</v>
      </c>
      <c r="B55" s="21" t="s">
        <v>61</v>
      </c>
      <c r="C55" s="21" t="s">
        <v>19</v>
      </c>
      <c r="D55" s="22" t="s">
        <v>15</v>
      </c>
      <c r="E55" s="22"/>
      <c r="F55" s="22">
        <v>2</v>
      </c>
      <c r="G55" s="22">
        <v>3</v>
      </c>
      <c r="H55" s="22"/>
      <c r="I55" s="22"/>
      <c r="J55" s="22"/>
      <c r="K55" s="10">
        <v>1</v>
      </c>
      <c r="L55" s="12"/>
      <c r="M55" s="13">
        <f t="shared" si="10"/>
        <v>0</v>
      </c>
      <c r="N55" s="24"/>
      <c r="O55" s="18"/>
    </row>
    <row r="56" spans="1:30" s="2" customFormat="1" ht="30" x14ac:dyDescent="0.25">
      <c r="A56" s="27">
        <v>49</v>
      </c>
      <c r="B56" s="15" t="s">
        <v>62</v>
      </c>
      <c r="C56" s="21" t="s">
        <v>19</v>
      </c>
      <c r="D56" s="16" t="s">
        <v>15</v>
      </c>
      <c r="E56" s="16"/>
      <c r="F56" s="16"/>
      <c r="G56" s="16"/>
      <c r="H56" s="16"/>
      <c r="I56" s="16"/>
      <c r="J56" s="16"/>
      <c r="K56" s="16">
        <v>1</v>
      </c>
      <c r="L56" s="12"/>
      <c r="M56" s="13">
        <f t="shared" si="10"/>
        <v>0</v>
      </c>
      <c r="N56" s="24"/>
    </row>
    <row r="57" spans="1:30" s="2" customFormat="1" ht="30" x14ac:dyDescent="0.25">
      <c r="A57" s="27">
        <v>50</v>
      </c>
      <c r="B57" s="21" t="s">
        <v>63</v>
      </c>
      <c r="C57" s="21" t="s">
        <v>19</v>
      </c>
      <c r="D57" s="22" t="s">
        <v>15</v>
      </c>
      <c r="E57" s="22"/>
      <c r="F57" s="22"/>
      <c r="G57" s="22"/>
      <c r="H57" s="22"/>
      <c r="I57" s="22"/>
      <c r="J57" s="22"/>
      <c r="K57" s="10">
        <v>1</v>
      </c>
      <c r="L57" s="12"/>
      <c r="M57" s="13">
        <f t="shared" si="10"/>
        <v>0</v>
      </c>
      <c r="N57" s="24"/>
      <c r="AD57" s="2" t="s">
        <v>64</v>
      </c>
    </row>
    <row r="58" spans="1:30" s="2" customFormat="1" ht="15" customHeight="1" x14ac:dyDescent="0.25">
      <c r="A58" s="67" t="s">
        <v>65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</row>
    <row r="59" spans="1:30" s="2" customFormat="1" ht="30" x14ac:dyDescent="0.25">
      <c r="A59" s="20">
        <v>51</v>
      </c>
      <c r="B59" s="55" t="s">
        <v>47</v>
      </c>
      <c r="C59" s="21" t="s">
        <v>19</v>
      </c>
      <c r="D59" s="22" t="s">
        <v>15</v>
      </c>
      <c r="E59" s="22"/>
      <c r="F59" s="22"/>
      <c r="G59" s="22"/>
      <c r="H59" s="22"/>
      <c r="I59" s="22"/>
      <c r="J59" s="22">
        <v>1</v>
      </c>
      <c r="K59" s="16">
        <f t="shared" ref="K59:K61" si="11">SUM(E59:J59)</f>
        <v>1</v>
      </c>
      <c r="L59" s="12"/>
      <c r="M59" s="13">
        <f t="shared" ref="M59:M62" si="12">L59*K59</f>
        <v>0</v>
      </c>
      <c r="N59" s="23"/>
    </row>
    <row r="60" spans="1:30" s="2" customFormat="1" ht="30" x14ac:dyDescent="0.25">
      <c r="A60" s="20">
        <v>52</v>
      </c>
      <c r="B60" s="55" t="s">
        <v>49</v>
      </c>
      <c r="C60" s="21" t="s">
        <v>19</v>
      </c>
      <c r="D60" s="22" t="s">
        <v>15</v>
      </c>
      <c r="E60" s="22"/>
      <c r="F60" s="22"/>
      <c r="G60" s="22"/>
      <c r="H60" s="22"/>
      <c r="I60" s="22"/>
      <c r="J60" s="22">
        <v>1</v>
      </c>
      <c r="K60" s="10">
        <f t="shared" si="11"/>
        <v>1</v>
      </c>
      <c r="L60" s="12"/>
      <c r="M60" s="13">
        <f t="shared" si="12"/>
        <v>0</v>
      </c>
      <c r="N60" s="23"/>
    </row>
    <row r="61" spans="1:30" s="2" customFormat="1" ht="30" x14ac:dyDescent="0.25">
      <c r="A61" s="20">
        <v>53</v>
      </c>
      <c r="B61" s="55" t="s">
        <v>50</v>
      </c>
      <c r="C61" s="21" t="s">
        <v>19</v>
      </c>
      <c r="D61" s="22" t="s">
        <v>15</v>
      </c>
      <c r="E61" s="22"/>
      <c r="F61" s="22"/>
      <c r="G61" s="22"/>
      <c r="H61" s="22"/>
      <c r="I61" s="22"/>
      <c r="J61" s="22">
        <v>1</v>
      </c>
      <c r="K61" s="10">
        <f t="shared" si="11"/>
        <v>1</v>
      </c>
      <c r="L61" s="12"/>
      <c r="M61" s="13">
        <f t="shared" si="12"/>
        <v>0</v>
      </c>
      <c r="N61" s="23"/>
    </row>
    <row r="62" spans="1:30" s="2" customFormat="1" ht="30" x14ac:dyDescent="0.25">
      <c r="A62" s="20">
        <v>54</v>
      </c>
      <c r="B62" s="55" t="s">
        <v>51</v>
      </c>
      <c r="C62" s="21" t="s">
        <v>19</v>
      </c>
      <c r="D62" s="22" t="s">
        <v>15</v>
      </c>
      <c r="E62" s="22"/>
      <c r="F62" s="22"/>
      <c r="G62" s="22"/>
      <c r="H62" s="22"/>
      <c r="I62" s="22"/>
      <c r="J62" s="22">
        <v>2</v>
      </c>
      <c r="K62" s="10">
        <v>1</v>
      </c>
      <c r="L62" s="12"/>
      <c r="M62" s="13">
        <f t="shared" si="12"/>
        <v>0</v>
      </c>
      <c r="N62" s="23"/>
    </row>
    <row r="63" spans="1:30" s="2" customFormat="1" x14ac:dyDescent="0.25">
      <c r="A63" s="67" t="s">
        <v>66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9"/>
    </row>
    <row r="64" spans="1:30" s="2" customFormat="1" ht="30" x14ac:dyDescent="0.25">
      <c r="A64" s="20">
        <v>50</v>
      </c>
      <c r="B64" s="55" t="s">
        <v>47</v>
      </c>
      <c r="C64" s="21" t="s">
        <v>19</v>
      </c>
      <c r="D64" s="22" t="s">
        <v>15</v>
      </c>
      <c r="E64" s="22"/>
      <c r="F64" s="22"/>
      <c r="G64" s="22"/>
      <c r="H64" s="22">
        <v>2</v>
      </c>
      <c r="I64" s="22"/>
      <c r="J64" s="22">
        <v>5</v>
      </c>
      <c r="K64" s="10">
        <v>5</v>
      </c>
      <c r="L64" s="12"/>
      <c r="M64" s="13">
        <f t="shared" ref="M64:M72" si="13">L64*K64</f>
        <v>0</v>
      </c>
      <c r="N64" s="23"/>
    </row>
    <row r="65" spans="1:15" s="2" customFormat="1" ht="30" x14ac:dyDescent="0.25">
      <c r="A65" s="20">
        <v>51</v>
      </c>
      <c r="B65" s="55" t="s">
        <v>49</v>
      </c>
      <c r="C65" s="21" t="s">
        <v>19</v>
      </c>
      <c r="D65" s="22" t="s">
        <v>15</v>
      </c>
      <c r="E65" s="22"/>
      <c r="F65" s="22"/>
      <c r="G65" s="22"/>
      <c r="H65" s="22">
        <v>2</v>
      </c>
      <c r="I65" s="22"/>
      <c r="J65" s="22">
        <v>3</v>
      </c>
      <c r="K65" s="10">
        <v>3</v>
      </c>
      <c r="L65" s="12"/>
      <c r="M65" s="13">
        <f t="shared" si="13"/>
        <v>0</v>
      </c>
      <c r="N65" s="23"/>
    </row>
    <row r="66" spans="1:15" s="2" customFormat="1" ht="30" x14ac:dyDescent="0.25">
      <c r="A66" s="20">
        <v>52</v>
      </c>
      <c r="B66" s="55" t="s">
        <v>50</v>
      </c>
      <c r="C66" s="21" t="s">
        <v>19</v>
      </c>
      <c r="D66" s="22" t="s">
        <v>15</v>
      </c>
      <c r="E66" s="22"/>
      <c r="F66" s="22"/>
      <c r="G66" s="22"/>
      <c r="H66" s="22">
        <v>2</v>
      </c>
      <c r="I66" s="22"/>
      <c r="J66" s="22">
        <v>3</v>
      </c>
      <c r="K66" s="10">
        <v>3</v>
      </c>
      <c r="L66" s="12"/>
      <c r="M66" s="13">
        <f t="shared" si="13"/>
        <v>0</v>
      </c>
      <c r="N66" s="23"/>
    </row>
    <row r="67" spans="1:15" s="2" customFormat="1" ht="30" x14ac:dyDescent="0.25">
      <c r="A67" s="20">
        <v>53</v>
      </c>
      <c r="B67" s="55" t="s">
        <v>51</v>
      </c>
      <c r="C67" s="21" t="s">
        <v>19</v>
      </c>
      <c r="D67" s="22" t="s">
        <v>15</v>
      </c>
      <c r="E67" s="22"/>
      <c r="F67" s="22"/>
      <c r="G67" s="22"/>
      <c r="H67" s="22">
        <v>2</v>
      </c>
      <c r="I67" s="22"/>
      <c r="J67" s="22">
        <v>3</v>
      </c>
      <c r="K67" s="10">
        <v>3</v>
      </c>
      <c r="L67" s="12"/>
      <c r="M67" s="13">
        <f t="shared" si="13"/>
        <v>0</v>
      </c>
      <c r="N67" s="23"/>
    </row>
    <row r="68" spans="1:15" s="2" customFormat="1" x14ac:dyDescent="0.25">
      <c r="A68" s="67" t="s">
        <v>67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9"/>
    </row>
    <row r="69" spans="1:15" s="2" customFormat="1" ht="30" x14ac:dyDescent="0.25">
      <c r="A69" s="20">
        <v>54</v>
      </c>
      <c r="B69" s="55" t="s">
        <v>47</v>
      </c>
      <c r="C69" s="21" t="s">
        <v>19</v>
      </c>
      <c r="D69" s="22" t="s">
        <v>15</v>
      </c>
      <c r="E69" s="22"/>
      <c r="F69" s="22"/>
      <c r="G69" s="22"/>
      <c r="H69" s="22"/>
      <c r="I69" s="22"/>
      <c r="J69" s="22">
        <v>5</v>
      </c>
      <c r="K69" s="10">
        <v>5</v>
      </c>
      <c r="L69" s="23"/>
      <c r="M69" s="13">
        <f t="shared" si="13"/>
        <v>0</v>
      </c>
      <c r="N69" s="23"/>
    </row>
    <row r="70" spans="1:15" s="2" customFormat="1" ht="30" x14ac:dyDescent="0.25">
      <c r="A70" s="20">
        <v>55</v>
      </c>
      <c r="B70" s="55" t="s">
        <v>49</v>
      </c>
      <c r="C70" s="21" t="s">
        <v>19</v>
      </c>
      <c r="D70" s="22" t="s">
        <v>15</v>
      </c>
      <c r="E70" s="22"/>
      <c r="F70" s="22"/>
      <c r="G70" s="22"/>
      <c r="H70" s="22"/>
      <c r="I70" s="22"/>
      <c r="J70" s="22">
        <v>3</v>
      </c>
      <c r="K70" s="10">
        <v>3</v>
      </c>
      <c r="L70" s="33"/>
      <c r="M70" s="13">
        <f t="shared" si="13"/>
        <v>0</v>
      </c>
      <c r="N70" s="23"/>
    </row>
    <row r="71" spans="1:15" s="2" customFormat="1" ht="30" x14ac:dyDescent="0.25">
      <c r="A71" s="20">
        <v>56</v>
      </c>
      <c r="B71" s="55" t="s">
        <v>50</v>
      </c>
      <c r="C71" s="21" t="s">
        <v>19</v>
      </c>
      <c r="D71" s="22" t="s">
        <v>15</v>
      </c>
      <c r="E71" s="22"/>
      <c r="F71" s="22"/>
      <c r="G71" s="22"/>
      <c r="H71" s="22"/>
      <c r="I71" s="22"/>
      <c r="J71" s="22">
        <v>3</v>
      </c>
      <c r="K71" s="16">
        <v>3</v>
      </c>
      <c r="L71" s="33"/>
      <c r="M71" s="13">
        <f t="shared" si="13"/>
        <v>0</v>
      </c>
      <c r="N71" s="23"/>
    </row>
    <row r="72" spans="1:15" s="2" customFormat="1" ht="30" x14ac:dyDescent="0.25">
      <c r="A72" s="20">
        <v>57</v>
      </c>
      <c r="B72" s="55" t="s">
        <v>51</v>
      </c>
      <c r="C72" s="21" t="s">
        <v>19</v>
      </c>
      <c r="D72" s="22" t="s">
        <v>15</v>
      </c>
      <c r="E72" s="22"/>
      <c r="F72" s="22"/>
      <c r="G72" s="22"/>
      <c r="H72" s="22"/>
      <c r="I72" s="22"/>
      <c r="J72" s="22">
        <v>3</v>
      </c>
      <c r="K72" s="16">
        <f t="shared" ref="K72" si="14">SUM(E72:J72)</f>
        <v>3</v>
      </c>
      <c r="L72" s="33"/>
      <c r="M72" s="13">
        <f t="shared" si="13"/>
        <v>0</v>
      </c>
      <c r="N72" s="23"/>
    </row>
    <row r="73" spans="1:15" s="2" customFormat="1" x14ac:dyDescent="0.25">
      <c r="A73" s="34"/>
      <c r="B73" s="35"/>
      <c r="C73" s="35"/>
      <c r="D73" s="36"/>
      <c r="E73" s="36"/>
      <c r="F73" s="36"/>
      <c r="G73" s="36"/>
      <c r="H73" s="36"/>
      <c r="I73" s="36"/>
      <c r="J73" s="36"/>
      <c r="K73" s="36"/>
      <c r="L73" s="37"/>
      <c r="M73" s="38"/>
      <c r="N73" s="37"/>
    </row>
    <row r="74" spans="1:15" s="2" customFormat="1" x14ac:dyDescent="0.25">
      <c r="A74" s="63" t="s">
        <v>68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5"/>
    </row>
    <row r="75" spans="1:15" s="2" customFormat="1" ht="30" x14ac:dyDescent="0.25">
      <c r="A75" s="27">
        <v>58</v>
      </c>
      <c r="B75" s="54" t="s">
        <v>47</v>
      </c>
      <c r="C75" s="15" t="s">
        <v>19</v>
      </c>
      <c r="D75" s="16" t="s">
        <v>15</v>
      </c>
      <c r="E75" s="16"/>
      <c r="F75" s="16"/>
      <c r="G75" s="16"/>
      <c r="H75" s="16"/>
      <c r="I75" s="16"/>
      <c r="J75" s="16"/>
      <c r="K75" s="10">
        <v>0</v>
      </c>
      <c r="L75" s="17"/>
      <c r="M75" s="13">
        <f>L75*K75</f>
        <v>0</v>
      </c>
      <c r="N75" s="17"/>
    </row>
    <row r="76" spans="1:15" s="2" customFormat="1" ht="30" x14ac:dyDescent="0.25">
      <c r="A76" s="27">
        <v>59</v>
      </c>
      <c r="B76" s="54" t="s">
        <v>49</v>
      </c>
      <c r="C76" s="15" t="s">
        <v>19</v>
      </c>
      <c r="D76" s="16" t="s">
        <v>15</v>
      </c>
      <c r="E76" s="16"/>
      <c r="F76" s="16"/>
      <c r="G76" s="16"/>
      <c r="H76" s="16"/>
      <c r="I76" s="16"/>
      <c r="J76" s="16"/>
      <c r="K76" s="10">
        <v>0</v>
      </c>
      <c r="L76" s="17"/>
      <c r="M76" s="13">
        <f t="shared" ref="M76:M78" si="15">L76*K76</f>
        <v>0</v>
      </c>
      <c r="N76" s="17"/>
    </row>
    <row r="77" spans="1:15" s="2" customFormat="1" ht="30" x14ac:dyDescent="0.25">
      <c r="A77" s="27">
        <v>60</v>
      </c>
      <c r="B77" s="54" t="s">
        <v>50</v>
      </c>
      <c r="C77" s="15" t="s">
        <v>19</v>
      </c>
      <c r="D77" s="16" t="s">
        <v>15</v>
      </c>
      <c r="E77" s="16"/>
      <c r="F77" s="16"/>
      <c r="G77" s="16"/>
      <c r="H77" s="16"/>
      <c r="I77" s="16"/>
      <c r="J77" s="16"/>
      <c r="K77" s="10">
        <v>1</v>
      </c>
      <c r="L77" s="17"/>
      <c r="M77" s="13">
        <f t="shared" si="15"/>
        <v>0</v>
      </c>
      <c r="N77" s="17"/>
    </row>
    <row r="78" spans="1:15" s="2" customFormat="1" ht="30" x14ac:dyDescent="0.25">
      <c r="A78" s="27">
        <v>61</v>
      </c>
      <c r="B78" s="54" t="s">
        <v>51</v>
      </c>
      <c r="C78" s="15" t="s">
        <v>19</v>
      </c>
      <c r="D78" s="16" t="s">
        <v>15</v>
      </c>
      <c r="E78" s="16"/>
      <c r="F78" s="16"/>
      <c r="G78" s="16"/>
      <c r="H78" s="16"/>
      <c r="I78" s="16"/>
      <c r="J78" s="16"/>
      <c r="K78" s="16">
        <v>0</v>
      </c>
      <c r="L78" s="17"/>
      <c r="M78" s="13">
        <f t="shared" si="15"/>
        <v>0</v>
      </c>
      <c r="N78" s="17"/>
    </row>
    <row r="79" spans="1:15" s="2" customFormat="1" ht="15" customHeight="1" x14ac:dyDescent="0.25">
      <c r="A79" s="60" t="s">
        <v>69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</row>
    <row r="80" spans="1:15" s="2" customFormat="1" ht="30" x14ac:dyDescent="0.25">
      <c r="A80" s="20">
        <v>62</v>
      </c>
      <c r="B80" s="55" t="s">
        <v>70</v>
      </c>
      <c r="C80" s="21" t="s">
        <v>14</v>
      </c>
      <c r="D80" s="22" t="s">
        <v>15</v>
      </c>
      <c r="E80" s="22"/>
      <c r="F80" s="22"/>
      <c r="G80" s="22"/>
      <c r="H80" s="22"/>
      <c r="I80" s="22"/>
      <c r="J80" s="22">
        <v>2</v>
      </c>
      <c r="K80" s="10">
        <f t="shared" ref="K80:K83" si="16">SUM(E80:J80)</f>
        <v>2</v>
      </c>
      <c r="L80" s="17"/>
      <c r="M80" s="39">
        <f t="shared" ref="M80:M88" si="17">L80*K80</f>
        <v>0</v>
      </c>
      <c r="N80" s="23"/>
      <c r="O80" s="40"/>
    </row>
    <row r="81" spans="1:21" s="2" customFormat="1" ht="30" x14ac:dyDescent="0.25">
      <c r="A81" s="20">
        <v>63</v>
      </c>
      <c r="B81" s="55" t="s">
        <v>71</v>
      </c>
      <c r="C81" s="21" t="s">
        <v>14</v>
      </c>
      <c r="D81" s="22" t="s">
        <v>15</v>
      </c>
      <c r="E81" s="22"/>
      <c r="F81" s="22"/>
      <c r="G81" s="22"/>
      <c r="H81" s="22"/>
      <c r="I81" s="22"/>
      <c r="J81" s="22">
        <v>1</v>
      </c>
      <c r="K81" s="10">
        <f t="shared" si="16"/>
        <v>1</v>
      </c>
      <c r="L81" s="17"/>
      <c r="M81" s="39">
        <f t="shared" si="17"/>
        <v>0</v>
      </c>
      <c r="N81" s="23"/>
    </row>
    <row r="82" spans="1:21" ht="30" x14ac:dyDescent="0.25">
      <c r="A82" s="20">
        <v>64</v>
      </c>
      <c r="B82" s="55" t="s">
        <v>72</v>
      </c>
      <c r="C82" s="21" t="s">
        <v>14</v>
      </c>
      <c r="D82" s="22" t="s">
        <v>15</v>
      </c>
      <c r="E82" s="22"/>
      <c r="F82" s="22"/>
      <c r="G82" s="22"/>
      <c r="H82" s="22"/>
      <c r="I82" s="22"/>
      <c r="J82" s="22">
        <v>1</v>
      </c>
      <c r="K82" s="10">
        <f t="shared" si="16"/>
        <v>1</v>
      </c>
      <c r="L82" s="17"/>
      <c r="M82" s="39">
        <f t="shared" si="17"/>
        <v>0</v>
      </c>
      <c r="N82" s="23"/>
    </row>
    <row r="83" spans="1:21" ht="30" x14ac:dyDescent="0.25">
      <c r="A83" s="20">
        <v>65</v>
      </c>
      <c r="B83" s="55" t="s">
        <v>73</v>
      </c>
      <c r="C83" s="21" t="s">
        <v>14</v>
      </c>
      <c r="D83" s="22" t="s">
        <v>15</v>
      </c>
      <c r="E83" s="22"/>
      <c r="F83" s="22"/>
      <c r="G83" s="22"/>
      <c r="H83" s="22"/>
      <c r="I83" s="22"/>
      <c r="J83" s="22">
        <v>1</v>
      </c>
      <c r="K83" s="10">
        <f t="shared" si="16"/>
        <v>1</v>
      </c>
      <c r="L83" s="17"/>
      <c r="M83" s="39">
        <f t="shared" si="17"/>
        <v>0</v>
      </c>
      <c r="N83" s="23"/>
    </row>
    <row r="84" spans="1:21" x14ac:dyDescent="0.25">
      <c r="A84" s="63" t="s">
        <v>74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5"/>
    </row>
    <row r="85" spans="1:21" ht="30" x14ac:dyDescent="0.25">
      <c r="A85" s="27">
        <v>66</v>
      </c>
      <c r="B85" s="54" t="s">
        <v>87</v>
      </c>
      <c r="C85" s="15" t="s">
        <v>19</v>
      </c>
      <c r="D85" s="16" t="s">
        <v>15</v>
      </c>
      <c r="E85" s="16"/>
      <c r="F85" s="16"/>
      <c r="G85" s="16"/>
      <c r="H85" s="16"/>
      <c r="I85" s="16"/>
      <c r="J85" s="16"/>
      <c r="K85" s="10">
        <v>1</v>
      </c>
      <c r="L85" s="42"/>
      <c r="M85" s="13">
        <f t="shared" si="17"/>
        <v>0</v>
      </c>
      <c r="N85" s="17"/>
    </row>
    <row r="86" spans="1:21" ht="30" x14ac:dyDescent="0.25">
      <c r="A86" s="27">
        <v>67</v>
      </c>
      <c r="B86" s="54" t="s">
        <v>88</v>
      </c>
      <c r="C86" s="15" t="s">
        <v>19</v>
      </c>
      <c r="D86" s="16" t="s">
        <v>15</v>
      </c>
      <c r="E86" s="16"/>
      <c r="F86" s="16"/>
      <c r="G86" s="16"/>
      <c r="H86" s="16"/>
      <c r="I86" s="16"/>
      <c r="J86" s="16"/>
      <c r="K86" s="10">
        <v>1</v>
      </c>
      <c r="L86" s="42"/>
      <c r="M86" s="13">
        <f t="shared" si="17"/>
        <v>0</v>
      </c>
      <c r="N86" s="17"/>
    </row>
    <row r="87" spans="1:21" ht="30" x14ac:dyDescent="0.25">
      <c r="A87" s="27">
        <v>68</v>
      </c>
      <c r="B87" s="54" t="s">
        <v>89</v>
      </c>
      <c r="C87" s="15" t="s">
        <v>19</v>
      </c>
      <c r="D87" s="16" t="s">
        <v>15</v>
      </c>
      <c r="E87" s="16"/>
      <c r="F87" s="16"/>
      <c r="G87" s="16"/>
      <c r="H87" s="16"/>
      <c r="I87" s="16"/>
      <c r="J87" s="16"/>
      <c r="K87" s="10">
        <v>1</v>
      </c>
      <c r="L87" s="42"/>
      <c r="M87" s="13">
        <f t="shared" si="17"/>
        <v>0</v>
      </c>
      <c r="N87" s="17"/>
    </row>
    <row r="88" spans="1:21" ht="30" x14ac:dyDescent="0.25">
      <c r="A88" s="27">
        <v>69</v>
      </c>
      <c r="B88" s="54" t="s">
        <v>90</v>
      </c>
      <c r="C88" s="15" t="s">
        <v>19</v>
      </c>
      <c r="D88" s="16" t="s">
        <v>15</v>
      </c>
      <c r="E88" s="16"/>
      <c r="F88" s="16"/>
      <c r="G88" s="16"/>
      <c r="H88" s="16"/>
      <c r="I88" s="16"/>
      <c r="J88" s="16"/>
      <c r="K88" s="10">
        <v>1</v>
      </c>
      <c r="L88" s="42"/>
      <c r="M88" s="13">
        <f t="shared" si="17"/>
        <v>0</v>
      </c>
      <c r="N88" s="17"/>
    </row>
    <row r="89" spans="1:21" x14ac:dyDescent="0.25">
      <c r="A89" s="63" t="s">
        <v>75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/>
    </row>
    <row r="90" spans="1:21" ht="30" x14ac:dyDescent="0.25">
      <c r="A90" s="27">
        <v>70</v>
      </c>
      <c r="B90" s="54" t="s">
        <v>47</v>
      </c>
      <c r="C90" s="15" t="s">
        <v>19</v>
      </c>
      <c r="D90" s="16" t="s">
        <v>15</v>
      </c>
      <c r="E90" s="43"/>
      <c r="F90" s="43"/>
      <c r="G90" s="43"/>
      <c r="H90" s="43"/>
      <c r="I90" s="43"/>
      <c r="J90" s="43">
        <v>1</v>
      </c>
      <c r="K90" s="10">
        <v>3</v>
      </c>
      <c r="L90" s="17"/>
      <c r="M90" s="13">
        <f t="shared" ref="M90:M93" si="18">L90*K90</f>
        <v>0</v>
      </c>
      <c r="N90" s="17"/>
      <c r="O90" s="44"/>
      <c r="P90" s="44"/>
      <c r="Q90" s="44"/>
      <c r="R90" s="44"/>
      <c r="S90" s="44"/>
      <c r="T90" s="44"/>
      <c r="U90" s="44"/>
    </row>
    <row r="91" spans="1:21" ht="30" x14ac:dyDescent="0.25">
      <c r="A91" s="27">
        <v>71</v>
      </c>
      <c r="B91" s="54" t="s">
        <v>49</v>
      </c>
      <c r="C91" s="15" t="s">
        <v>19</v>
      </c>
      <c r="D91" s="16" t="s">
        <v>15</v>
      </c>
      <c r="E91" s="43"/>
      <c r="F91" s="43"/>
      <c r="G91" s="43"/>
      <c r="H91" s="43"/>
      <c r="I91" s="43"/>
      <c r="J91" s="43">
        <v>1</v>
      </c>
      <c r="K91" s="16">
        <v>3</v>
      </c>
      <c r="L91" s="17"/>
      <c r="M91" s="13">
        <f t="shared" si="18"/>
        <v>0</v>
      </c>
      <c r="N91" s="17"/>
    </row>
    <row r="92" spans="1:21" ht="30" x14ac:dyDescent="0.25">
      <c r="A92" s="27">
        <v>72</v>
      </c>
      <c r="B92" s="54" t="s">
        <v>50</v>
      </c>
      <c r="C92" s="15" t="s">
        <v>19</v>
      </c>
      <c r="D92" s="16" t="s">
        <v>15</v>
      </c>
      <c r="E92" s="43"/>
      <c r="F92" s="43"/>
      <c r="G92" s="43"/>
      <c r="H92" s="43"/>
      <c r="I92" s="43"/>
      <c r="J92" s="43">
        <v>1</v>
      </c>
      <c r="K92" s="10">
        <v>4</v>
      </c>
      <c r="L92" s="17"/>
      <c r="M92" s="13">
        <f t="shared" si="18"/>
        <v>0</v>
      </c>
      <c r="N92" s="17"/>
    </row>
    <row r="93" spans="1:21" ht="30" x14ac:dyDescent="0.25">
      <c r="A93" s="27">
        <v>73</v>
      </c>
      <c r="B93" s="54" t="s">
        <v>51</v>
      </c>
      <c r="C93" s="15" t="s">
        <v>19</v>
      </c>
      <c r="D93" s="16" t="s">
        <v>15</v>
      </c>
      <c r="E93" s="43"/>
      <c r="F93" s="43"/>
      <c r="G93" s="43"/>
      <c r="H93" s="43"/>
      <c r="I93" s="43"/>
      <c r="J93" s="43">
        <v>2</v>
      </c>
      <c r="K93" s="16">
        <v>4</v>
      </c>
      <c r="L93" s="17"/>
      <c r="M93" s="13">
        <f t="shared" si="18"/>
        <v>0</v>
      </c>
      <c r="N93" s="17"/>
    </row>
    <row r="94" spans="1:21" x14ac:dyDescent="0.25">
      <c r="L94" s="45" t="s">
        <v>76</v>
      </c>
      <c r="M94" s="46">
        <f>SUM(M3:M6,M8:M11,M13:M16,M18:M21,M26:M29,M31:M36,M41:M48,M50:M53,M55:M57,M59:M62,M64:M67,M69:M72,M77,M80:M83,M85:M88,M90:M93)</f>
        <v>0</v>
      </c>
    </row>
    <row r="96" spans="1:21" x14ac:dyDescent="0.25">
      <c r="A96" s="47"/>
      <c r="B96" s="58" t="s">
        <v>77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1:14" x14ac:dyDescent="0.25">
      <c r="A99" s="48"/>
      <c r="B99" s="49"/>
      <c r="C99" s="49"/>
      <c r="D99" s="50"/>
      <c r="E99" s="50"/>
      <c r="F99" s="50"/>
      <c r="G99" s="50"/>
      <c r="H99" s="50"/>
      <c r="I99" s="50"/>
      <c r="J99" s="50"/>
      <c r="K99" s="50"/>
      <c r="L99" s="28"/>
      <c r="M99" s="51"/>
      <c r="N99" s="28"/>
    </row>
    <row r="100" spans="1:14" x14ac:dyDescent="0.25">
      <c r="A100" s="48"/>
      <c r="B100" s="49"/>
      <c r="C100" s="49"/>
      <c r="D100" s="50"/>
      <c r="E100" s="50"/>
      <c r="F100" s="50"/>
      <c r="G100" s="50"/>
      <c r="H100" s="50"/>
      <c r="I100" s="50"/>
      <c r="J100" s="50"/>
      <c r="K100" s="50"/>
      <c r="L100" s="28"/>
      <c r="M100" s="51"/>
      <c r="N100" s="28"/>
    </row>
    <row r="101" spans="1:14" x14ac:dyDescent="0.25">
      <c r="A101" s="48"/>
      <c r="B101" s="49"/>
      <c r="C101" s="49"/>
      <c r="D101" s="50"/>
      <c r="E101" s="50"/>
      <c r="F101" s="50"/>
      <c r="G101" s="50"/>
      <c r="H101" s="50"/>
      <c r="I101" s="50"/>
      <c r="J101" s="50"/>
      <c r="K101" s="50"/>
      <c r="L101" s="28"/>
      <c r="M101" s="51"/>
      <c r="N101" s="28"/>
    </row>
    <row r="102" spans="1:14" x14ac:dyDescent="0.25">
      <c r="A102" s="48"/>
      <c r="B102" s="49"/>
      <c r="C102" s="49"/>
      <c r="D102" s="50"/>
      <c r="E102" s="50"/>
      <c r="F102" s="50"/>
      <c r="G102" s="50"/>
      <c r="H102" s="50"/>
      <c r="I102" s="50"/>
      <c r="J102" s="50"/>
      <c r="K102" s="50"/>
      <c r="L102" s="28"/>
      <c r="M102" s="51"/>
      <c r="N102" s="28"/>
    </row>
    <row r="103" spans="1:14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52"/>
      <c r="N103" s="47"/>
    </row>
    <row r="109" spans="1:14" x14ac:dyDescent="0.25">
      <c r="D109" s="53"/>
    </row>
  </sheetData>
  <mergeCells count="16">
    <mergeCell ref="A30:N30"/>
    <mergeCell ref="A1:N1"/>
    <mergeCell ref="A7:N7"/>
    <mergeCell ref="A12:N12"/>
    <mergeCell ref="A17:N17"/>
    <mergeCell ref="A25:N25"/>
    <mergeCell ref="A79:N79"/>
    <mergeCell ref="A84:N84"/>
    <mergeCell ref="A89:N89"/>
    <mergeCell ref="A98:N98"/>
    <mergeCell ref="A40:N40"/>
    <mergeCell ref="A49:N49"/>
    <mergeCell ref="A58:N58"/>
    <mergeCell ref="A63:N63"/>
    <mergeCell ref="A68:N68"/>
    <mergeCell ref="A74:N74"/>
  </mergeCells>
  <pageMargins left="0.7" right="0.7" top="0.75" bottom="0.75" header="0.3" footer="0.3"/>
  <pageSetup paperSize="9" scale="30" fitToHeight="0" orientation="portrait" r:id="rId1"/>
  <rowBreaks count="2" manualBreakCount="2">
    <brk id="32" max="29" man="1"/>
    <brk id="72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2018-07-27T08:45:37Z</dcterms:modified>
</cp:coreProperties>
</file>