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definedNames>
    <definedName name="_xlnm.Print_Area" localSheetId="0">Arkusz1!$A$1:$I$25</definedName>
  </definedNames>
  <calcPr calcId="145621"/>
</workbook>
</file>

<file path=xl/calcChain.xml><?xml version="1.0" encoding="utf-8"?>
<calcChain xmlns="http://schemas.openxmlformats.org/spreadsheetml/2006/main">
  <c r="I2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  <c r="G25" i="1"/>
  <c r="G22" i="1"/>
  <c r="G23" i="1"/>
  <c r="G24" i="1"/>
  <c r="I25" i="1" l="1"/>
  <c r="G20" i="1"/>
  <c r="G21" i="1"/>
  <c r="G9" i="1" l="1"/>
  <c r="G14" i="1" l="1"/>
  <c r="G10" i="1"/>
  <c r="G11" i="1"/>
  <c r="G12" i="1"/>
  <c r="G13" i="1"/>
  <c r="G15" i="1"/>
  <c r="G16" i="1"/>
  <c r="G17" i="1"/>
  <c r="G4" i="1" l="1"/>
  <c r="G5" i="1"/>
  <c r="G6" i="1"/>
  <c r="G7" i="1"/>
  <c r="G8" i="1"/>
  <c r="G18" i="1"/>
  <c r="G19" i="1"/>
</calcChain>
</file>

<file path=xl/sharedStrings.xml><?xml version="1.0" encoding="utf-8"?>
<sst xmlns="http://schemas.openxmlformats.org/spreadsheetml/2006/main" count="75" uniqueCount="56">
  <si>
    <t>LP.</t>
  </si>
  <si>
    <t>Przedmiot zamówienia</t>
  </si>
  <si>
    <t>Razem</t>
  </si>
  <si>
    <t>RAZEM:</t>
  </si>
  <si>
    <t>Opis</t>
  </si>
  <si>
    <t>Jednostka miary</t>
  </si>
  <si>
    <t>Cena brutto za jednostkę miary</t>
  </si>
  <si>
    <t>Łączna cena brutto*</t>
  </si>
  <si>
    <t>Producent / oznaczenie</t>
  </si>
  <si>
    <t>Papier toaletowy</t>
  </si>
  <si>
    <t>Płyn do mycia szyb</t>
  </si>
  <si>
    <t>Zmywaki kuchenne duże</t>
  </si>
  <si>
    <t>Ściereczki do kurzu</t>
  </si>
  <si>
    <t>Mleczko do czyszczenia</t>
  </si>
  <si>
    <t>Odświerzacz powietrza do łazienek</t>
  </si>
  <si>
    <t>Mop gospodarczy sznurkowy włoski</t>
  </si>
  <si>
    <t>Płyn do czyszczenia powierzchni wodoodpornych 5L (zapach cytrusowy)</t>
  </si>
  <si>
    <t>Żel do WC</t>
  </si>
  <si>
    <t>Aerozol do pielęgnacji mebli</t>
  </si>
  <si>
    <t>Worki 120 L czarne</t>
  </si>
  <si>
    <t>Worki 120 L grube czarne</t>
  </si>
  <si>
    <r>
      <t xml:space="preserve">Mleczko zapachowe (zapach owocowy) do czyszczenia kuchenek, zlewów, wanien, pH 11,5≠1, na bazie podchlorynu sodu, anionowe związki  powierzchniowo czynne&lt;5%, bez zapachu chloru, opak nie mniej niż </t>
    </r>
    <r>
      <rPr>
        <sz val="10"/>
        <color indexed="8"/>
        <rFont val="Times New Roman"/>
        <family val="1"/>
        <charset val="238"/>
      </rPr>
      <t>500ml, typu CIF lub produkt równoważny</t>
    </r>
  </si>
  <si>
    <t>Tabletki do zmywarki</t>
  </si>
  <si>
    <t>Worki 60 L</t>
  </si>
  <si>
    <r>
      <t>Płyn do WC usuwający kamień  i rdzę,  zawierający kwas fosforowy  (od 10÷25%), o pH 1,0±0,5, opak  nie mniej  niż</t>
    </r>
    <r>
      <rPr>
        <sz val="10"/>
        <color indexed="8"/>
        <rFont val="Times New Roman"/>
        <family val="1"/>
        <charset val="238"/>
      </rPr>
      <t xml:space="preserve"> 500 ml, typu: SANSED  lub produkt równoważny</t>
    </r>
  </si>
  <si>
    <t>I. ŚRODKI CZYSTOŚCI</t>
  </si>
  <si>
    <t>szt.</t>
  </si>
  <si>
    <r>
      <t xml:space="preserve">Worki sanitarne </t>
    </r>
    <r>
      <rPr>
        <u/>
        <sz val="10"/>
        <color indexed="8"/>
        <rFont val="Times New Roman"/>
        <family val="1"/>
        <charset val="238"/>
      </rPr>
      <t>LDPE</t>
    </r>
    <r>
      <rPr>
        <sz val="10"/>
        <color indexed="8"/>
        <rFont val="Times New Roman"/>
        <family val="1"/>
        <charset val="238"/>
      </rPr>
      <t xml:space="preserve"> 60 *80 (60 l), opakowanie a’ 50 szt., mocny „zgrzew”, LDPE-25 mikronów  bardzo wytrzymałe</t>
    </r>
  </si>
  <si>
    <t>op.</t>
  </si>
  <si>
    <t>Ściereczki bawełniane domowe w opakowaniach po 5 szt., do stosowania na sucho i na mokro; dobrze chłonne</t>
  </si>
  <si>
    <t>Tabletki do zmywarek posiadające funkcję mycia oraz soli, chroniące przed osadzaniem się kamienia oraz wspomagające płukanie naczyń, opakowania minimum 50 szt.</t>
  </si>
  <si>
    <t>Pasta BHP, a’ 500 g (bez piachu), do mycia rąk mydlano - detergentowa, o pH (1% r-ru) 8÷9,5</t>
  </si>
  <si>
    <t>Pasta BHP</t>
  </si>
  <si>
    <t>Ręczniki papierowe - składane</t>
  </si>
  <si>
    <t>2-warstwowy, gofrowany, śnieżnobiały, 700 listków o wymiarach 9,2 x 25 cm wykonany w 100% z celulozy, gramatura papieru min. 2 x 15 g/m2, o szerokości roli min. 9 cm, całkowita długość roli 175 mb, pakowane po 12 rolek, średnica rolki 18,4 cm ± 0,5 cm, typu WEPA JUMBO 175 mb lub równoważny</t>
  </si>
  <si>
    <r>
      <t>1 -warstwowe, gofrowane, białe, skład makulatura + celuloza, ręcznik wodoutrfalony, bezpyłowy, gramatura papieru min. 35 g/m</t>
    </r>
    <r>
      <rPr>
        <vertAlign val="superscript"/>
        <sz val="9"/>
        <color rgb="FF000000"/>
        <rFont val="Times New Roman"/>
        <family val="1"/>
        <charset val="238"/>
      </rPr>
      <t>2</t>
    </r>
    <r>
      <rPr>
        <sz val="9"/>
        <color rgb="FF000000"/>
        <rFont val="Times New Roman"/>
        <family val="1"/>
        <charset val="238"/>
      </rPr>
      <t xml:space="preserve"> , max. 40 g/m2, składane w „Z-Z”, wymiar listka 250 mm x 230 mm, ilość listków w kartonie: 4000 szt. Typu Servus Plus ZZ 4000 lub równoważny</t>
    </r>
  </si>
  <si>
    <t>Płyn uniwersalny o rzadkiej konsystencji,  antybakteryjny, o długotrwałym zapachu  do mycia powierzchni: podłogi ,ściany, kafelki o,  różne zapache, opakowanie 5 L, produkt typu: FLOOR lub równoważny</t>
  </si>
  <si>
    <r>
      <t>Aerozol przeciw kurzowi  usuwa kurz, delikatnie czyści nadając połysk bez smug. Produkt przeznaczony  do czyszczenia różnych powierzchni np. kamienia  mebli, drewna szkła, sprzętu RTV, pojemność</t>
    </r>
    <r>
      <rPr>
        <sz val="10"/>
        <color indexed="8"/>
        <rFont val="Times New Roman"/>
        <family val="1"/>
        <charset val="238"/>
      </rPr>
      <t xml:space="preserve"> nie mniej niż 250 ml, produkt typu Silux lub równoważny</t>
    </r>
  </si>
  <si>
    <t>Płyn do mycia szyb, luster nie pozostawiający smug i zacieków z atomizerem, nie mniej niż 500 ml, typu Silux lub równoważny</t>
  </si>
  <si>
    <r>
      <t xml:space="preserve">Odświeżacz powietrza w aerozolu, nie mniej niż 300 ml, o zapachu: róża lub konwalia lub lawenda, </t>
    </r>
    <r>
      <rPr>
        <sz val="10"/>
        <color indexed="8"/>
        <rFont val="Times New Roman"/>
        <family val="1"/>
        <charset val="238"/>
      </rPr>
      <t>typu Brait lub produkt równoważny</t>
    </r>
  </si>
  <si>
    <r>
      <t xml:space="preserve">Worki sanitarne </t>
    </r>
    <r>
      <rPr>
        <u/>
        <sz val="10"/>
        <color indexed="8"/>
        <rFont val="Times New Roman"/>
        <family val="1"/>
        <charset val="238"/>
      </rPr>
      <t>LDPE</t>
    </r>
    <r>
      <rPr>
        <sz val="10"/>
        <color indexed="8"/>
        <rFont val="Times New Roman"/>
        <family val="1"/>
        <charset val="238"/>
      </rPr>
      <t xml:space="preserve"> 70 *110 (120 l), opakowanie a’ 10 szt., bardzo wytrzymałe</t>
    </r>
  </si>
  <si>
    <t>Mop sznurkowy średni, dobrze chłonny, trwały- dobrze osadzony (końcówka), wykonany z bawełny wzmacnianej włóknem syntetycznym, wkręcany o gwincie uniwersalnym, waga 250g, długość 28 cm, typu Ricambio lub równoważny</t>
  </si>
  <si>
    <r>
      <t xml:space="preserve">Worki sanitarne do segregacji </t>
    </r>
    <r>
      <rPr>
        <u/>
        <sz val="10"/>
        <color indexed="8"/>
        <rFont val="Times New Roman"/>
        <family val="1"/>
        <charset val="238"/>
      </rPr>
      <t>LDPE</t>
    </r>
    <r>
      <rPr>
        <sz val="10"/>
        <color indexed="8"/>
        <rFont val="Times New Roman"/>
        <family val="1"/>
        <charset val="238"/>
      </rPr>
      <t xml:space="preserve"> 70 *110 (120 l),opakowanie  a’ 10 szt., grubość min. 80 mikronów, mocne,</t>
    </r>
  </si>
  <si>
    <t>Zmywak kuchenny profilowany wymiary nie mniej niż 7x4x2,5 cm, pakowane min. po 10 sztuk</t>
  </si>
  <si>
    <t>Łączna cena netto*</t>
  </si>
  <si>
    <t>mydło w płynie</t>
  </si>
  <si>
    <t xml:space="preserve">Mydło w płynie (zagęszczone), obficie się pieniące,do mycia rąk i ciała, z dodatkiem gliceryny i allantoniny </t>
  </si>
  <si>
    <t>Płyn do mycia naczyń</t>
  </si>
  <si>
    <t>Płyn przeznaczony do ręcznego mycia naczyń, biodegradowalny. Opakowanie 5 L.</t>
  </si>
  <si>
    <t>Mydło w płynie</t>
  </si>
  <si>
    <t>Sól do zmywarek</t>
  </si>
  <si>
    <t>Sól ochronna zmiękczająca wodę, zapobiegająca osadzaniu się kamienia w zmywarce i naczyniach. Opakowanie min. 1 kg.</t>
  </si>
  <si>
    <t>Tabletki odkamieniacz</t>
  </si>
  <si>
    <t>Tabletki odkamieniacz do czajników i ekspressów do kawy.</t>
  </si>
  <si>
    <t xml:space="preserve">OFERTA  NA DOSTAWĘ ŚRODKÓW CZYSTOŚCI I ŚRODKÓW HIGIENY OSOBISTEJ DLA REGIONALNEJ DYREKCJI OCHRONY ŚRODOWISKA W WARSZAWIE W ROKU 2019/2020
Nazwa i adres wykonawcy
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
Osoba do kontaktu:. . . . . . . . . . . . . . . . . . . . . . . . . . . . . . . . . . . . . . . . . . . . . . . . . . . . . . . . . . . . . . . . . . . . . . . . . . . . . . 
tel: . . . . . . . . . . . . . . . . . . . . . . . . . . . . 
</t>
  </si>
  <si>
    <t>Mydło w płynie (zagęszczone, obficie pieniące się), do mycia rąk i ciała z dodatkiem gliceryny, hipoalergiczne, Przebadane dermatologicznie, przyjaźne dla środowiska. Opakowanie 5L., typu Biały Jeleń lub równoważne.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</si>
</sst>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vertAlign val="superscript"/>
      <sz val="9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33">
    <xf numFmtId="0" fontId="0" fillId="0" borderId="0" xfId="0"/>
    <xf numFmtId="0" fontId="3" fillId="0" borderId="0" xfId="0" applyFont="1" applyFill="1"/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Protection="1">
      <protection locked="0"/>
    </xf>
    <xf numFmtId="44" fontId="3" fillId="0" borderId="0" xfId="0" applyNumberFormat="1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6" xfId="0" applyFont="1" applyFill="1" applyBorder="1" applyAlignment="1">
      <alignment wrapText="1"/>
    </xf>
    <xf numFmtId="0" fontId="8" fillId="0" borderId="0" xfId="0" applyFont="1" applyFill="1" applyBorder="1" applyProtection="1"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5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16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/>
    <xf numFmtId="0" fontId="15" fillId="0" borderId="1" xfId="0" applyFont="1" applyFill="1" applyBorder="1"/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14" fillId="0" borderId="6" xfId="0" applyFont="1" applyFill="1" applyBorder="1" applyAlignment="1">
      <alignment horizont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>
      <pane ySplit="1" topLeftCell="A2" activePane="bottomLeft" state="frozen"/>
      <selection pane="bottomLeft" activeCell="C32" sqref="C32"/>
    </sheetView>
  </sheetViews>
  <sheetFormatPr defaultRowHeight="15" x14ac:dyDescent="0.25"/>
  <cols>
    <col min="1" max="1" width="6.140625" style="1" customWidth="1"/>
    <col min="2" max="2" width="18.140625" style="1" customWidth="1"/>
    <col min="3" max="3" width="64.42578125" style="1" customWidth="1"/>
    <col min="4" max="4" width="8.140625" style="1" customWidth="1"/>
    <col min="5" max="5" width="7.7109375" style="1" customWidth="1"/>
    <col min="6" max="6" width="13" style="1" customWidth="1"/>
    <col min="7" max="7" width="12.42578125" style="1" customWidth="1"/>
    <col min="8" max="8" width="26.42578125" style="1" hidden="1" customWidth="1"/>
    <col min="9" max="9" width="14.140625" style="1" customWidth="1"/>
    <col min="10" max="16384" width="9.140625" style="1"/>
  </cols>
  <sheetData>
    <row r="1" spans="1:14" s="9" customFormat="1" ht="108.75" customHeight="1" x14ac:dyDescent="0.2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17"/>
      <c r="K1" s="17"/>
      <c r="L1" s="17"/>
      <c r="M1" s="17"/>
      <c r="N1" s="17"/>
    </row>
    <row r="2" spans="1:14" s="4" customFormat="1" ht="64.5" x14ac:dyDescent="0.25">
      <c r="A2" s="6" t="s">
        <v>0</v>
      </c>
      <c r="B2" s="6" t="s">
        <v>1</v>
      </c>
      <c r="C2" s="6" t="s">
        <v>4</v>
      </c>
      <c r="D2" s="7" t="s">
        <v>5</v>
      </c>
      <c r="E2" s="7" t="s">
        <v>2</v>
      </c>
      <c r="F2" s="8" t="s">
        <v>6</v>
      </c>
      <c r="G2" s="8" t="s">
        <v>7</v>
      </c>
      <c r="H2" s="8" t="s">
        <v>8</v>
      </c>
      <c r="I2" s="8" t="s">
        <v>44</v>
      </c>
      <c r="J2" s="9"/>
      <c r="K2" s="9"/>
      <c r="L2" s="9"/>
      <c r="M2" s="9"/>
      <c r="N2" s="9"/>
    </row>
    <row r="3" spans="1:14" s="4" customFormat="1" x14ac:dyDescent="0.25">
      <c r="A3" s="29" t="s">
        <v>25</v>
      </c>
      <c r="B3" s="30"/>
      <c r="C3" s="30"/>
      <c r="D3" s="30"/>
      <c r="E3" s="30"/>
      <c r="F3" s="30"/>
      <c r="G3" s="30"/>
      <c r="H3" s="31"/>
    </row>
    <row r="4" spans="1:14" s="4" customFormat="1" ht="51" x14ac:dyDescent="0.25">
      <c r="A4" s="12">
        <v>1</v>
      </c>
      <c r="B4" s="13" t="s">
        <v>18</v>
      </c>
      <c r="C4" s="14" t="s">
        <v>37</v>
      </c>
      <c r="D4" s="10" t="s">
        <v>26</v>
      </c>
      <c r="E4" s="2">
        <v>11</v>
      </c>
      <c r="F4" s="3"/>
      <c r="G4" s="3">
        <f t="shared" ref="G4:I24" si="0">E4*F4</f>
        <v>0</v>
      </c>
      <c r="H4" s="11"/>
      <c r="I4" s="3">
        <f t="shared" si="0"/>
        <v>0</v>
      </c>
    </row>
    <row r="5" spans="1:14" s="4" customFormat="1" ht="51" x14ac:dyDescent="0.25">
      <c r="A5" s="12">
        <v>2</v>
      </c>
      <c r="B5" s="13" t="s">
        <v>13</v>
      </c>
      <c r="C5" s="14" t="s">
        <v>21</v>
      </c>
      <c r="D5" s="10" t="s">
        <v>26</v>
      </c>
      <c r="E5" s="2">
        <v>20</v>
      </c>
      <c r="F5" s="3"/>
      <c r="G5" s="3">
        <f t="shared" si="0"/>
        <v>0</v>
      </c>
      <c r="H5" s="11"/>
      <c r="I5" s="3">
        <f t="shared" si="0"/>
        <v>0</v>
      </c>
      <c r="M5" s="5"/>
    </row>
    <row r="6" spans="1:14" s="4" customFormat="1" ht="38.25" x14ac:dyDescent="0.25">
      <c r="A6" s="12">
        <v>3</v>
      </c>
      <c r="B6" s="13" t="s">
        <v>15</v>
      </c>
      <c r="C6" s="14" t="s">
        <v>41</v>
      </c>
      <c r="D6" s="10" t="s">
        <v>26</v>
      </c>
      <c r="E6" s="2">
        <v>40</v>
      </c>
      <c r="F6" s="3"/>
      <c r="G6" s="3">
        <f t="shared" si="0"/>
        <v>0</v>
      </c>
      <c r="H6" s="11"/>
      <c r="I6" s="3">
        <f t="shared" si="0"/>
        <v>0</v>
      </c>
      <c r="M6" s="5"/>
    </row>
    <row r="7" spans="1:14" s="4" customFormat="1" ht="25.5" x14ac:dyDescent="0.25">
      <c r="A7" s="12">
        <v>4</v>
      </c>
      <c r="B7" s="13" t="s">
        <v>14</v>
      </c>
      <c r="C7" s="14" t="s">
        <v>39</v>
      </c>
      <c r="D7" s="10" t="s">
        <v>26</v>
      </c>
      <c r="E7" s="2">
        <v>54</v>
      </c>
      <c r="F7" s="3"/>
      <c r="G7" s="3">
        <f t="shared" si="0"/>
        <v>0</v>
      </c>
      <c r="H7" s="11"/>
      <c r="I7" s="3">
        <f t="shared" si="0"/>
        <v>0</v>
      </c>
      <c r="M7" s="5"/>
    </row>
    <row r="8" spans="1:14" s="4" customFormat="1" ht="51" x14ac:dyDescent="0.25">
      <c r="A8" s="12">
        <v>5</v>
      </c>
      <c r="B8" s="13" t="s">
        <v>9</v>
      </c>
      <c r="C8" s="14" t="s">
        <v>34</v>
      </c>
      <c r="D8" s="10" t="s">
        <v>28</v>
      </c>
      <c r="E8" s="2">
        <v>50</v>
      </c>
      <c r="F8" s="3"/>
      <c r="G8" s="3">
        <f t="shared" si="0"/>
        <v>0</v>
      </c>
      <c r="H8" s="11"/>
      <c r="I8" s="3">
        <f t="shared" si="0"/>
        <v>0</v>
      </c>
      <c r="M8" s="5"/>
    </row>
    <row r="9" spans="1:14" s="4" customFormat="1" ht="25.5" x14ac:dyDescent="0.25">
      <c r="A9" s="12">
        <v>6</v>
      </c>
      <c r="B9" s="13" t="s">
        <v>32</v>
      </c>
      <c r="C9" s="14" t="s">
        <v>31</v>
      </c>
      <c r="D9" s="10" t="s">
        <v>26</v>
      </c>
      <c r="E9" s="2">
        <v>1</v>
      </c>
      <c r="F9" s="3"/>
      <c r="G9" s="3">
        <f t="shared" si="0"/>
        <v>0</v>
      </c>
      <c r="H9" s="11"/>
      <c r="I9" s="3">
        <f t="shared" si="0"/>
        <v>0</v>
      </c>
      <c r="M9" s="5"/>
    </row>
    <row r="10" spans="1:14" s="4" customFormat="1" ht="48" x14ac:dyDescent="0.25">
      <c r="A10" s="12">
        <v>7</v>
      </c>
      <c r="B10" s="13" t="s">
        <v>16</v>
      </c>
      <c r="C10" s="14" t="s">
        <v>36</v>
      </c>
      <c r="D10" s="10" t="s">
        <v>26</v>
      </c>
      <c r="E10" s="2">
        <v>8</v>
      </c>
      <c r="F10" s="3"/>
      <c r="G10" s="3">
        <f t="shared" si="0"/>
        <v>0</v>
      </c>
      <c r="H10" s="11"/>
      <c r="I10" s="3">
        <f t="shared" si="0"/>
        <v>0</v>
      </c>
      <c r="M10" s="5"/>
    </row>
    <row r="11" spans="1:14" s="4" customFormat="1" ht="25.5" x14ac:dyDescent="0.25">
      <c r="A11" s="12">
        <v>8</v>
      </c>
      <c r="B11" s="13" t="s">
        <v>10</v>
      </c>
      <c r="C11" s="14" t="s">
        <v>38</v>
      </c>
      <c r="D11" s="10" t="s">
        <v>26</v>
      </c>
      <c r="E11" s="2">
        <v>6</v>
      </c>
      <c r="F11" s="3"/>
      <c r="G11" s="3">
        <f t="shared" si="0"/>
        <v>0</v>
      </c>
      <c r="H11" s="11"/>
      <c r="I11" s="3">
        <f t="shared" si="0"/>
        <v>0</v>
      </c>
      <c r="M11" s="5"/>
    </row>
    <row r="12" spans="1:14" s="4" customFormat="1" ht="50.25" x14ac:dyDescent="0.25">
      <c r="A12" s="12">
        <v>9</v>
      </c>
      <c r="B12" s="13" t="s">
        <v>33</v>
      </c>
      <c r="C12" s="14" t="s">
        <v>35</v>
      </c>
      <c r="D12" s="10" t="s">
        <v>28</v>
      </c>
      <c r="E12" s="2">
        <v>90</v>
      </c>
      <c r="F12" s="3"/>
      <c r="G12" s="3">
        <f t="shared" si="0"/>
        <v>0</v>
      </c>
      <c r="H12" s="11"/>
      <c r="I12" s="3">
        <f t="shared" si="0"/>
        <v>0</v>
      </c>
      <c r="M12" s="5"/>
    </row>
    <row r="13" spans="1:14" s="4" customFormat="1" ht="25.5" x14ac:dyDescent="0.25">
      <c r="A13" s="12">
        <v>10</v>
      </c>
      <c r="B13" s="13" t="s">
        <v>12</v>
      </c>
      <c r="C13" s="14" t="s">
        <v>29</v>
      </c>
      <c r="D13" s="10" t="s">
        <v>28</v>
      </c>
      <c r="E13" s="2">
        <v>30</v>
      </c>
      <c r="F13" s="3"/>
      <c r="G13" s="3">
        <f t="shared" si="0"/>
        <v>0</v>
      </c>
      <c r="H13" s="11"/>
      <c r="I13" s="3">
        <f t="shared" si="0"/>
        <v>0</v>
      </c>
      <c r="M13" s="5"/>
    </row>
    <row r="14" spans="1:14" s="4" customFormat="1" x14ac:dyDescent="0.25">
      <c r="A14" s="12">
        <v>11</v>
      </c>
      <c r="B14" s="13" t="s">
        <v>19</v>
      </c>
      <c r="C14" s="14" t="s">
        <v>40</v>
      </c>
      <c r="D14" s="10" t="s">
        <v>28</v>
      </c>
      <c r="E14" s="2">
        <v>100</v>
      </c>
      <c r="F14" s="3"/>
      <c r="G14" s="3">
        <f t="shared" si="0"/>
        <v>0</v>
      </c>
      <c r="H14" s="11"/>
      <c r="I14" s="3">
        <f t="shared" si="0"/>
        <v>0</v>
      </c>
      <c r="M14" s="5"/>
    </row>
    <row r="15" spans="1:14" s="4" customFormat="1" ht="25.5" x14ac:dyDescent="0.25">
      <c r="A15" s="12">
        <v>12</v>
      </c>
      <c r="B15" s="13" t="s">
        <v>20</v>
      </c>
      <c r="C15" s="14" t="s">
        <v>42</v>
      </c>
      <c r="D15" s="10" t="s">
        <v>28</v>
      </c>
      <c r="E15" s="2">
        <v>10</v>
      </c>
      <c r="F15" s="3"/>
      <c r="G15" s="3">
        <f t="shared" si="0"/>
        <v>0</v>
      </c>
      <c r="H15" s="11"/>
      <c r="I15" s="3">
        <f t="shared" si="0"/>
        <v>0</v>
      </c>
      <c r="M15" s="5"/>
    </row>
    <row r="16" spans="1:14" s="4" customFormat="1" ht="25.5" x14ac:dyDescent="0.25">
      <c r="A16" s="12">
        <v>13</v>
      </c>
      <c r="B16" s="13" t="s">
        <v>23</v>
      </c>
      <c r="C16" s="14" t="s">
        <v>27</v>
      </c>
      <c r="D16" s="10" t="s">
        <v>28</v>
      </c>
      <c r="E16" s="2">
        <v>80</v>
      </c>
      <c r="F16" s="3"/>
      <c r="G16" s="3">
        <f t="shared" si="0"/>
        <v>0</v>
      </c>
      <c r="H16" s="11"/>
      <c r="I16" s="3">
        <f t="shared" si="0"/>
        <v>0</v>
      </c>
      <c r="M16" s="5"/>
    </row>
    <row r="17" spans="1:14" s="4" customFormat="1" ht="25.5" x14ac:dyDescent="0.25">
      <c r="A17" s="12">
        <v>14</v>
      </c>
      <c r="B17" s="13" t="s">
        <v>11</v>
      </c>
      <c r="C17" s="14" t="s">
        <v>43</v>
      </c>
      <c r="D17" s="10" t="s">
        <v>28</v>
      </c>
      <c r="E17" s="2">
        <v>40</v>
      </c>
      <c r="F17" s="3"/>
      <c r="G17" s="3">
        <f t="shared" si="0"/>
        <v>0</v>
      </c>
      <c r="H17" s="11"/>
      <c r="I17" s="3">
        <f t="shared" si="0"/>
        <v>0</v>
      </c>
      <c r="M17" s="5"/>
    </row>
    <row r="18" spans="1:14" s="4" customFormat="1" ht="38.25" x14ac:dyDescent="0.25">
      <c r="A18" s="12">
        <v>15</v>
      </c>
      <c r="B18" s="13" t="s">
        <v>17</v>
      </c>
      <c r="C18" s="14" t="s">
        <v>24</v>
      </c>
      <c r="D18" s="10" t="s">
        <v>26</v>
      </c>
      <c r="E18" s="2">
        <v>45</v>
      </c>
      <c r="F18" s="3"/>
      <c r="G18" s="3">
        <f t="shared" si="0"/>
        <v>0</v>
      </c>
      <c r="H18" s="11"/>
      <c r="I18" s="3">
        <f t="shared" si="0"/>
        <v>0</v>
      </c>
      <c r="M18" s="5"/>
    </row>
    <row r="19" spans="1:14" s="4" customFormat="1" ht="24" x14ac:dyDescent="0.25">
      <c r="A19" s="28"/>
      <c r="B19" s="19" t="s">
        <v>45</v>
      </c>
      <c r="C19" s="20" t="s">
        <v>46</v>
      </c>
      <c r="D19" s="10" t="s">
        <v>26</v>
      </c>
      <c r="E19" s="21">
        <v>20</v>
      </c>
      <c r="F19" s="3"/>
      <c r="G19" s="3">
        <f t="shared" si="0"/>
        <v>0</v>
      </c>
      <c r="H19" s="11"/>
      <c r="I19" s="3">
        <f t="shared" si="0"/>
        <v>0</v>
      </c>
      <c r="M19" s="5"/>
    </row>
    <row r="20" spans="1:14" s="4" customFormat="1" x14ac:dyDescent="0.25">
      <c r="A20" s="22">
        <v>17</v>
      </c>
      <c r="B20" s="19" t="s">
        <v>47</v>
      </c>
      <c r="C20" s="19" t="s">
        <v>48</v>
      </c>
      <c r="D20" s="10" t="s">
        <v>26</v>
      </c>
      <c r="E20" s="21">
        <v>15</v>
      </c>
      <c r="F20" s="26"/>
      <c r="G20" s="26">
        <f t="shared" si="0"/>
        <v>0</v>
      </c>
      <c r="H20" s="18"/>
      <c r="I20" s="3">
        <f t="shared" si="0"/>
        <v>0</v>
      </c>
      <c r="M20" s="5"/>
    </row>
    <row r="21" spans="1:14" s="4" customFormat="1" ht="36" x14ac:dyDescent="0.25">
      <c r="A21" s="22">
        <v>18</v>
      </c>
      <c r="B21" s="19" t="s">
        <v>49</v>
      </c>
      <c r="C21" s="20" t="s">
        <v>55</v>
      </c>
      <c r="D21" s="10" t="s">
        <v>26</v>
      </c>
      <c r="E21" s="21">
        <v>20</v>
      </c>
      <c r="F21" s="3"/>
      <c r="G21" s="3">
        <f t="shared" si="0"/>
        <v>0</v>
      </c>
      <c r="H21" s="11"/>
      <c r="I21" s="3">
        <f t="shared" si="0"/>
        <v>0</v>
      </c>
      <c r="M21" s="5"/>
    </row>
    <row r="22" spans="1:14" ht="24" x14ac:dyDescent="0.25">
      <c r="A22" s="22">
        <v>19</v>
      </c>
      <c r="B22" s="19" t="s">
        <v>50</v>
      </c>
      <c r="C22" s="20" t="s">
        <v>51</v>
      </c>
      <c r="D22" s="10" t="s">
        <v>26</v>
      </c>
      <c r="E22" s="21">
        <v>2</v>
      </c>
      <c r="F22" s="27"/>
      <c r="G22" s="3">
        <f t="shared" si="0"/>
        <v>0</v>
      </c>
      <c r="H22" s="27"/>
      <c r="I22" s="3">
        <f t="shared" si="0"/>
        <v>0</v>
      </c>
      <c r="J22" s="15"/>
      <c r="K22" s="4"/>
      <c r="L22" s="4"/>
      <c r="M22" s="4"/>
      <c r="N22" s="4"/>
    </row>
    <row r="23" spans="1:14" ht="38.25" x14ac:dyDescent="0.25">
      <c r="A23" s="22">
        <v>20</v>
      </c>
      <c r="B23" s="13" t="s">
        <v>22</v>
      </c>
      <c r="C23" s="14" t="s">
        <v>30</v>
      </c>
      <c r="D23" s="10" t="s">
        <v>28</v>
      </c>
      <c r="E23" s="2">
        <v>4</v>
      </c>
      <c r="F23" s="27"/>
      <c r="G23" s="3">
        <f t="shared" si="0"/>
        <v>0</v>
      </c>
      <c r="H23" s="27"/>
      <c r="I23" s="3">
        <f t="shared" si="0"/>
        <v>0</v>
      </c>
    </row>
    <row r="24" spans="1:14" x14ac:dyDescent="0.25">
      <c r="A24" s="22">
        <v>21</v>
      </c>
      <c r="B24" s="13" t="s">
        <v>52</v>
      </c>
      <c r="C24" s="14" t="s">
        <v>53</v>
      </c>
      <c r="D24" s="10" t="s">
        <v>28</v>
      </c>
      <c r="E24" s="2">
        <v>2</v>
      </c>
      <c r="F24" s="27"/>
      <c r="G24" s="3">
        <f t="shared" si="0"/>
        <v>0</v>
      </c>
      <c r="H24" s="27"/>
      <c r="I24" s="3">
        <f t="shared" si="0"/>
        <v>0</v>
      </c>
    </row>
    <row r="25" spans="1:14" x14ac:dyDescent="0.25">
      <c r="A25" s="12"/>
      <c r="B25" s="23"/>
      <c r="C25" s="24"/>
      <c r="D25" s="25" t="s">
        <v>3</v>
      </c>
      <c r="E25" s="25"/>
      <c r="F25" s="16"/>
      <c r="G25" s="16">
        <f>SUM(G4:G24)</f>
        <v>0</v>
      </c>
      <c r="H25" s="11"/>
      <c r="I25" s="16">
        <f>SUM(I4:I24)</f>
        <v>0</v>
      </c>
    </row>
  </sheetData>
  <sortState ref="B3:C16">
    <sortCondition ref="B3:B16"/>
  </sortState>
  <mergeCells count="2">
    <mergeCell ref="A3:H3"/>
    <mergeCell ref="A1:I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2019-03-26T10:45:38Z</dcterms:modified>
</cp:coreProperties>
</file>